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(2021-2 őszi) félév\2021 09 29\"/>
    </mc:Choice>
  </mc:AlternateContent>
  <xr:revisionPtr revIDLastSave="0" documentId="13_ncr:1_{539FDC04-4A62-4444-A0D9-207E75F59083}" xr6:coauthVersionLast="47" xr6:coauthVersionMax="47" xr10:uidLastSave="{00000000-0000-0000-0000-000000000000}"/>
  <bookViews>
    <workbookView xWindow="-120" yWindow="-120" windowWidth="20730" windowHeight="11160" activeTab="3" xr2:uid="{39E7053E-D048-4BC7-8D63-ABE50C0C38D6}"/>
  </bookViews>
  <sheets>
    <sheet name="1" sheetId="1" r:id="rId1"/>
    <sheet name="2" sheetId="6" r:id="rId2"/>
    <sheet name="3" sheetId="7" r:id="rId3"/>
    <sheet name="4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8" l="1"/>
  <c r="M27" i="8"/>
  <c r="L27" i="8"/>
  <c r="K27" i="8"/>
  <c r="J27" i="8"/>
  <c r="I27" i="8"/>
  <c r="H27" i="8"/>
  <c r="G27" i="8"/>
  <c r="F27" i="8"/>
  <c r="E27" i="8"/>
  <c r="D27" i="8"/>
  <c r="C27" i="8"/>
  <c r="N26" i="8"/>
  <c r="M26" i="8"/>
  <c r="L26" i="8"/>
  <c r="K26" i="8"/>
  <c r="J26" i="8"/>
  <c r="I26" i="8"/>
  <c r="H26" i="8"/>
  <c r="G26" i="8"/>
  <c r="F26" i="8"/>
  <c r="E26" i="8"/>
  <c r="D26" i="8"/>
  <c r="C26" i="8"/>
  <c r="N25" i="8"/>
  <c r="M25" i="8"/>
  <c r="L25" i="8"/>
  <c r="K25" i="8"/>
  <c r="J25" i="8"/>
  <c r="I25" i="8"/>
  <c r="H25" i="8"/>
  <c r="G25" i="8"/>
  <c r="F25" i="8"/>
  <c r="E25" i="8"/>
  <c r="D25" i="8"/>
  <c r="C25" i="8"/>
  <c r="N24" i="8"/>
  <c r="M24" i="8"/>
  <c r="L24" i="8"/>
  <c r="K24" i="8"/>
  <c r="J24" i="8"/>
  <c r="I24" i="8"/>
  <c r="H24" i="8"/>
  <c r="G24" i="8"/>
  <c r="F24" i="8"/>
  <c r="E24" i="8"/>
  <c r="D24" i="8"/>
  <c r="C24" i="8"/>
  <c r="N23" i="8"/>
  <c r="M23" i="8"/>
  <c r="L23" i="8"/>
  <c r="K23" i="8"/>
  <c r="J23" i="8"/>
  <c r="I23" i="8"/>
  <c r="H23" i="8"/>
  <c r="G23" i="8"/>
  <c r="F23" i="8"/>
  <c r="E23" i="8"/>
  <c r="D23" i="8"/>
  <c r="C23" i="8"/>
  <c r="N22" i="8"/>
  <c r="M22" i="8"/>
  <c r="L22" i="8"/>
  <c r="K22" i="8"/>
  <c r="J22" i="8"/>
  <c r="I22" i="8"/>
  <c r="H22" i="8"/>
  <c r="G22" i="8"/>
  <c r="F22" i="8"/>
  <c r="E22" i="8"/>
  <c r="D22" i="8"/>
  <c r="C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N14" i="8"/>
  <c r="M14" i="8"/>
  <c r="L14" i="8"/>
  <c r="K14" i="8"/>
  <c r="J14" i="8"/>
  <c r="I14" i="8"/>
  <c r="H14" i="8"/>
  <c r="G14" i="8"/>
  <c r="F14" i="8"/>
  <c r="E14" i="8"/>
  <c r="D14" i="8"/>
  <c r="C14" i="8"/>
  <c r="N13" i="8"/>
  <c r="M13" i="8"/>
  <c r="L13" i="8"/>
  <c r="K13" i="8"/>
  <c r="J13" i="8"/>
  <c r="I13" i="8"/>
  <c r="H13" i="8"/>
  <c r="G13" i="8"/>
  <c r="F13" i="8"/>
  <c r="E13" i="8"/>
  <c r="D13" i="8"/>
  <c r="C13" i="8"/>
  <c r="N12" i="8"/>
  <c r="M12" i="8"/>
  <c r="L12" i="8"/>
  <c r="K12" i="8"/>
  <c r="J12" i="8"/>
  <c r="I12" i="8"/>
  <c r="H12" i="8"/>
  <c r="G12" i="8"/>
  <c r="F12" i="8"/>
  <c r="E12" i="8"/>
  <c r="D12" i="8"/>
  <c r="C12" i="8"/>
  <c r="N11" i="8"/>
  <c r="M11" i="8"/>
  <c r="L11" i="8"/>
  <c r="K11" i="8"/>
  <c r="J11" i="8"/>
  <c r="I11" i="8"/>
  <c r="H11" i="8"/>
  <c r="G11" i="8"/>
  <c r="F11" i="8"/>
  <c r="E11" i="8"/>
  <c r="D11" i="8"/>
  <c r="C11" i="8"/>
  <c r="N10" i="8"/>
  <c r="M10" i="8"/>
  <c r="L10" i="8"/>
  <c r="K10" i="8"/>
  <c r="J10" i="8"/>
  <c r="I10" i="8"/>
  <c r="H10" i="8"/>
  <c r="G10" i="8"/>
  <c r="F10" i="8"/>
  <c r="E10" i="8"/>
  <c r="D10" i="8"/>
  <c r="C10" i="8"/>
  <c r="N9" i="8"/>
  <c r="M9" i="8"/>
  <c r="L9" i="8"/>
  <c r="K9" i="8"/>
  <c r="J9" i="8"/>
  <c r="I9" i="8"/>
  <c r="H9" i="8"/>
  <c r="G9" i="8"/>
  <c r="F9" i="8"/>
  <c r="E9" i="8"/>
  <c r="D9" i="8"/>
  <c r="C9" i="8"/>
  <c r="N8" i="8"/>
  <c r="M8" i="8"/>
  <c r="L8" i="8"/>
  <c r="K8" i="8"/>
  <c r="J8" i="8"/>
  <c r="I8" i="8"/>
  <c r="H8" i="8"/>
  <c r="G8" i="8"/>
  <c r="F8" i="8"/>
  <c r="E8" i="8"/>
  <c r="D8" i="8"/>
  <c r="C8" i="8"/>
  <c r="N7" i="8"/>
  <c r="M7" i="8"/>
  <c r="L7" i="8"/>
  <c r="K7" i="8"/>
  <c r="J7" i="8"/>
  <c r="I7" i="8"/>
  <c r="H7" i="8"/>
  <c r="G7" i="8"/>
  <c r="F7" i="8"/>
  <c r="E7" i="8"/>
  <c r="D7" i="8"/>
  <c r="C7" i="8"/>
  <c r="N6" i="8"/>
  <c r="M6" i="8"/>
  <c r="L6" i="8"/>
  <c r="K6" i="8"/>
  <c r="J6" i="8"/>
  <c r="I6" i="8"/>
  <c r="H6" i="8"/>
  <c r="G6" i="8"/>
  <c r="F6" i="8"/>
  <c r="E6" i="8"/>
  <c r="D6" i="8"/>
  <c r="D5" i="7"/>
  <c r="E5" i="7"/>
  <c r="F5" i="7"/>
  <c r="G5" i="7"/>
  <c r="H5" i="7"/>
  <c r="I5" i="7"/>
  <c r="J5" i="7"/>
  <c r="J6" i="7" s="1"/>
  <c r="K5" i="7"/>
  <c r="L5" i="7"/>
  <c r="M5" i="7"/>
  <c r="N5" i="7"/>
  <c r="N17" i="7" s="1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32" i="8"/>
  <c r="M52" i="8"/>
  <c r="L52" i="8"/>
  <c r="K52" i="8"/>
  <c r="J52" i="8"/>
  <c r="I52" i="8"/>
  <c r="H52" i="8"/>
  <c r="G52" i="8"/>
  <c r="F52" i="8"/>
  <c r="E52" i="8"/>
  <c r="D52" i="8"/>
  <c r="M51" i="8"/>
  <c r="L51" i="8"/>
  <c r="K51" i="8"/>
  <c r="J51" i="8"/>
  <c r="I51" i="8"/>
  <c r="H51" i="8"/>
  <c r="G51" i="8"/>
  <c r="F51" i="8"/>
  <c r="E51" i="8"/>
  <c r="D51" i="8"/>
  <c r="M50" i="8"/>
  <c r="L50" i="8"/>
  <c r="K50" i="8"/>
  <c r="J50" i="8"/>
  <c r="I50" i="8"/>
  <c r="H50" i="8"/>
  <c r="G50" i="8"/>
  <c r="F50" i="8"/>
  <c r="E50" i="8"/>
  <c r="D50" i="8"/>
  <c r="M49" i="8"/>
  <c r="L49" i="8"/>
  <c r="K49" i="8"/>
  <c r="J49" i="8"/>
  <c r="I49" i="8"/>
  <c r="H49" i="8"/>
  <c r="G49" i="8"/>
  <c r="F49" i="8"/>
  <c r="E49" i="8"/>
  <c r="D49" i="8"/>
  <c r="M48" i="8"/>
  <c r="L48" i="8"/>
  <c r="K48" i="8"/>
  <c r="J48" i="8"/>
  <c r="I48" i="8"/>
  <c r="H48" i="8"/>
  <c r="G48" i="8"/>
  <c r="F48" i="8"/>
  <c r="E48" i="8"/>
  <c r="D48" i="8"/>
  <c r="M47" i="8"/>
  <c r="L47" i="8"/>
  <c r="K47" i="8"/>
  <c r="J47" i="8"/>
  <c r="I47" i="8"/>
  <c r="H47" i="8"/>
  <c r="G47" i="8"/>
  <c r="F47" i="8"/>
  <c r="E47" i="8"/>
  <c r="D47" i="8"/>
  <c r="M46" i="8"/>
  <c r="L46" i="8"/>
  <c r="K46" i="8"/>
  <c r="J46" i="8"/>
  <c r="I46" i="8"/>
  <c r="H46" i="8"/>
  <c r="G46" i="8"/>
  <c r="F46" i="8"/>
  <c r="E46" i="8"/>
  <c r="D46" i="8"/>
  <c r="M45" i="8"/>
  <c r="L45" i="8"/>
  <c r="K45" i="8"/>
  <c r="J45" i="8"/>
  <c r="I45" i="8"/>
  <c r="H45" i="8"/>
  <c r="G45" i="8"/>
  <c r="F45" i="8"/>
  <c r="E45" i="8"/>
  <c r="D45" i="8"/>
  <c r="M44" i="8"/>
  <c r="L44" i="8"/>
  <c r="K44" i="8"/>
  <c r="J44" i="8"/>
  <c r="I44" i="8"/>
  <c r="H44" i="8"/>
  <c r="G44" i="8"/>
  <c r="F44" i="8"/>
  <c r="E44" i="8"/>
  <c r="D44" i="8"/>
  <c r="M43" i="8"/>
  <c r="L43" i="8"/>
  <c r="K43" i="8"/>
  <c r="J43" i="8"/>
  <c r="I43" i="8"/>
  <c r="H43" i="8"/>
  <c r="G43" i="8"/>
  <c r="F43" i="8"/>
  <c r="E43" i="8"/>
  <c r="D43" i="8"/>
  <c r="M42" i="8"/>
  <c r="L42" i="8"/>
  <c r="K42" i="8"/>
  <c r="J42" i="8"/>
  <c r="I42" i="8"/>
  <c r="H42" i="8"/>
  <c r="G42" i="8"/>
  <c r="F42" i="8"/>
  <c r="E42" i="8"/>
  <c r="D42" i="8"/>
  <c r="M41" i="8"/>
  <c r="L41" i="8"/>
  <c r="K41" i="8"/>
  <c r="J41" i="8"/>
  <c r="I41" i="8"/>
  <c r="H41" i="8"/>
  <c r="G41" i="8"/>
  <c r="F41" i="8"/>
  <c r="E41" i="8"/>
  <c r="D41" i="8"/>
  <c r="M40" i="8"/>
  <c r="L40" i="8"/>
  <c r="K40" i="8"/>
  <c r="J40" i="8"/>
  <c r="I40" i="8"/>
  <c r="H40" i="8"/>
  <c r="G40" i="8"/>
  <c r="F40" i="8"/>
  <c r="E40" i="8"/>
  <c r="D40" i="8"/>
  <c r="M39" i="8"/>
  <c r="L39" i="8"/>
  <c r="K39" i="8"/>
  <c r="J39" i="8"/>
  <c r="I39" i="8"/>
  <c r="H39" i="8"/>
  <c r="G39" i="8"/>
  <c r="F39" i="8"/>
  <c r="E39" i="8"/>
  <c r="D39" i="8"/>
  <c r="M38" i="8"/>
  <c r="L38" i="8"/>
  <c r="K38" i="8"/>
  <c r="J38" i="8"/>
  <c r="I38" i="8"/>
  <c r="H38" i="8"/>
  <c r="G38" i="8"/>
  <c r="F38" i="8"/>
  <c r="E38" i="8"/>
  <c r="D38" i="8"/>
  <c r="M37" i="8"/>
  <c r="L37" i="8"/>
  <c r="K37" i="8"/>
  <c r="J37" i="8"/>
  <c r="I37" i="8"/>
  <c r="H37" i="8"/>
  <c r="G37" i="8"/>
  <c r="F37" i="8"/>
  <c r="E37" i="8"/>
  <c r="D37" i="8"/>
  <c r="M36" i="8"/>
  <c r="L36" i="8"/>
  <c r="K36" i="8"/>
  <c r="J36" i="8"/>
  <c r="I36" i="8"/>
  <c r="H36" i="8"/>
  <c r="G36" i="8"/>
  <c r="F36" i="8"/>
  <c r="E36" i="8"/>
  <c r="D36" i="8"/>
  <c r="M35" i="8"/>
  <c r="L35" i="8"/>
  <c r="K35" i="8"/>
  <c r="J35" i="8"/>
  <c r="I35" i="8"/>
  <c r="H35" i="8"/>
  <c r="G35" i="8"/>
  <c r="E35" i="8"/>
  <c r="D35" i="8"/>
  <c r="M34" i="8"/>
  <c r="L34" i="8"/>
  <c r="K34" i="8"/>
  <c r="J34" i="8"/>
  <c r="I34" i="8"/>
  <c r="H34" i="8"/>
  <c r="G34" i="8"/>
  <c r="F34" i="8"/>
  <c r="E34" i="8"/>
  <c r="D34" i="8"/>
  <c r="M33" i="8"/>
  <c r="L33" i="8"/>
  <c r="K33" i="8"/>
  <c r="J33" i="8"/>
  <c r="I33" i="8"/>
  <c r="H33" i="8"/>
  <c r="G33" i="8"/>
  <c r="F33" i="8"/>
  <c r="E33" i="8"/>
  <c r="D33" i="8"/>
  <c r="M32" i="8"/>
  <c r="L32" i="8"/>
  <c r="K32" i="8"/>
  <c r="J32" i="8"/>
  <c r="I32" i="8"/>
  <c r="H32" i="8"/>
  <c r="G32" i="8"/>
  <c r="F32" i="8"/>
  <c r="E32" i="8"/>
  <c r="D32" i="8"/>
  <c r="F35" i="8"/>
  <c r="N9" i="7"/>
  <c r="H23" i="7"/>
  <c r="C6" i="7"/>
  <c r="M6" i="7" s="1"/>
  <c r="C7" i="7"/>
  <c r="E7" i="7" s="1"/>
  <c r="C8" i="7"/>
  <c r="C9" i="7"/>
  <c r="D9" i="7" s="1"/>
  <c r="C10" i="7"/>
  <c r="D10" i="7" s="1"/>
  <c r="C11" i="7"/>
  <c r="E11" i="7" s="1"/>
  <c r="C12" i="7"/>
  <c r="C13" i="7"/>
  <c r="D13" i="7" s="1"/>
  <c r="C14" i="7"/>
  <c r="D14" i="7" s="1"/>
  <c r="C15" i="7"/>
  <c r="E15" i="7" s="1"/>
  <c r="C16" i="7"/>
  <c r="C17" i="7"/>
  <c r="D17" i="7" s="1"/>
  <c r="C19" i="7"/>
  <c r="E19" i="7" s="1"/>
  <c r="C20" i="7"/>
  <c r="C21" i="7"/>
  <c r="D21" i="7" s="1"/>
  <c r="C22" i="7"/>
  <c r="D22" i="7" s="1"/>
  <c r="C23" i="7"/>
  <c r="E23" i="7" s="1"/>
  <c r="C24" i="7"/>
  <c r="C25" i="7"/>
  <c r="D25" i="7" s="1"/>
  <c r="C26" i="7"/>
  <c r="D26" i="7" s="1"/>
  <c r="C18" i="7"/>
  <c r="D18" i="7" s="1"/>
  <c r="D6" i="6"/>
  <c r="B6" i="6"/>
  <c r="D3" i="6"/>
  <c r="F12" i="7" l="1"/>
  <c r="N13" i="7"/>
  <c r="K9" i="7"/>
  <c r="G9" i="7"/>
  <c r="F16" i="7"/>
  <c r="F24" i="7"/>
  <c r="F20" i="7"/>
  <c r="H19" i="7"/>
  <c r="F8" i="7"/>
  <c r="N25" i="7"/>
  <c r="N21" i="7"/>
  <c r="I12" i="7"/>
  <c r="N6" i="7"/>
  <c r="J25" i="7"/>
  <c r="D23" i="7"/>
  <c r="J21" i="7"/>
  <c r="D19" i="7"/>
  <c r="J17" i="7"/>
  <c r="E16" i="7"/>
  <c r="J13" i="7"/>
  <c r="E12" i="7"/>
  <c r="J9" i="7"/>
  <c r="E8" i="7"/>
  <c r="I8" i="7"/>
  <c r="K26" i="7"/>
  <c r="F25" i="7"/>
  <c r="K22" i="7"/>
  <c r="F21" i="7"/>
  <c r="K18" i="7"/>
  <c r="F17" i="7"/>
  <c r="K14" i="7"/>
  <c r="F13" i="7"/>
  <c r="K10" i="7"/>
  <c r="F9" i="7"/>
  <c r="I16" i="7"/>
  <c r="F6" i="7"/>
  <c r="G26" i="7"/>
  <c r="L23" i="7"/>
  <c r="G22" i="7"/>
  <c r="L19" i="7"/>
  <c r="G18" i="7"/>
  <c r="M16" i="7"/>
  <c r="G14" i="7"/>
  <c r="M12" i="7"/>
  <c r="G10" i="7"/>
  <c r="M8" i="7"/>
  <c r="M24" i="7"/>
  <c r="M20" i="7"/>
  <c r="L15" i="7"/>
  <c r="H11" i="7"/>
  <c r="D11" i="7"/>
  <c r="H7" i="7"/>
  <c r="G6" i="7"/>
  <c r="K6" i="7"/>
  <c r="N26" i="7"/>
  <c r="J26" i="7"/>
  <c r="F26" i="7"/>
  <c r="M25" i="7"/>
  <c r="I25" i="7"/>
  <c r="E25" i="7"/>
  <c r="L24" i="7"/>
  <c r="H24" i="7"/>
  <c r="D24" i="7"/>
  <c r="K23" i="7"/>
  <c r="G23" i="7"/>
  <c r="N22" i="7"/>
  <c r="J22" i="7"/>
  <c r="F22" i="7"/>
  <c r="M21" i="7"/>
  <c r="I21" i="7"/>
  <c r="E21" i="7"/>
  <c r="L20" i="7"/>
  <c r="H20" i="7"/>
  <c r="D20" i="7"/>
  <c r="K19" i="7"/>
  <c r="G19" i="7"/>
  <c r="N18" i="7"/>
  <c r="J18" i="7"/>
  <c r="F18" i="7"/>
  <c r="M17" i="7"/>
  <c r="I17" i="7"/>
  <c r="E17" i="7"/>
  <c r="L16" i="7"/>
  <c r="H16" i="7"/>
  <c r="D16" i="7"/>
  <c r="K15" i="7"/>
  <c r="G15" i="7"/>
  <c r="N14" i="7"/>
  <c r="J14" i="7"/>
  <c r="F14" i="7"/>
  <c r="M13" i="7"/>
  <c r="I13" i="7"/>
  <c r="E13" i="7"/>
  <c r="L12" i="7"/>
  <c r="H12" i="7"/>
  <c r="D12" i="7"/>
  <c r="K11" i="7"/>
  <c r="G11" i="7"/>
  <c r="N10" i="7"/>
  <c r="J10" i="7"/>
  <c r="F10" i="7"/>
  <c r="M9" i="7"/>
  <c r="I9" i="7"/>
  <c r="E9" i="7"/>
  <c r="L8" i="7"/>
  <c r="H8" i="7"/>
  <c r="D8" i="7"/>
  <c r="K7" i="7"/>
  <c r="G7" i="7"/>
  <c r="E24" i="7"/>
  <c r="E20" i="7"/>
  <c r="D15" i="7"/>
  <c r="L11" i="7"/>
  <c r="L7" i="7"/>
  <c r="D7" i="7"/>
  <c r="D6" i="7"/>
  <c r="H6" i="7"/>
  <c r="L6" i="7"/>
  <c r="M26" i="7"/>
  <c r="I26" i="7"/>
  <c r="E26" i="7"/>
  <c r="L25" i="7"/>
  <c r="H25" i="7"/>
  <c r="K24" i="7"/>
  <c r="G24" i="7"/>
  <c r="N23" i="7"/>
  <c r="J23" i="7"/>
  <c r="F23" i="7"/>
  <c r="M22" i="7"/>
  <c r="I22" i="7"/>
  <c r="E22" i="7"/>
  <c r="L21" i="7"/>
  <c r="H21" i="7"/>
  <c r="K20" i="7"/>
  <c r="G20" i="7"/>
  <c r="N19" i="7"/>
  <c r="J19" i="7"/>
  <c r="F19" i="7"/>
  <c r="M18" i="7"/>
  <c r="I18" i="7"/>
  <c r="E18" i="7"/>
  <c r="L17" i="7"/>
  <c r="H17" i="7"/>
  <c r="K16" i="7"/>
  <c r="G16" i="7"/>
  <c r="N15" i="7"/>
  <c r="J15" i="7"/>
  <c r="F15" i="7"/>
  <c r="M14" i="7"/>
  <c r="I14" i="7"/>
  <c r="E14" i="7"/>
  <c r="L13" i="7"/>
  <c r="H13" i="7"/>
  <c r="K12" i="7"/>
  <c r="G12" i="7"/>
  <c r="N11" i="7"/>
  <c r="J11" i="7"/>
  <c r="F11" i="7"/>
  <c r="M10" i="7"/>
  <c r="I10" i="7"/>
  <c r="E10" i="7"/>
  <c r="L9" i="7"/>
  <c r="H9" i="7"/>
  <c r="K8" i="7"/>
  <c r="G8" i="7"/>
  <c r="N7" i="7"/>
  <c r="J7" i="7"/>
  <c r="F7" i="7"/>
  <c r="I24" i="7"/>
  <c r="I20" i="7"/>
  <c r="H15" i="7"/>
  <c r="E6" i="7"/>
  <c r="I6" i="7"/>
  <c r="L26" i="7"/>
  <c r="H26" i="7"/>
  <c r="K25" i="7"/>
  <c r="G25" i="7"/>
  <c r="N24" i="7"/>
  <c r="J24" i="7"/>
  <c r="M23" i="7"/>
  <c r="I23" i="7"/>
  <c r="L22" i="7"/>
  <c r="H22" i="7"/>
  <c r="K21" i="7"/>
  <c r="G21" i="7"/>
  <c r="N20" i="7"/>
  <c r="J20" i="7"/>
  <c r="M19" i="7"/>
  <c r="I19" i="7"/>
  <c r="L18" i="7"/>
  <c r="H18" i="7"/>
  <c r="K17" i="7"/>
  <c r="G17" i="7"/>
  <c r="N16" i="7"/>
  <c r="J16" i="7"/>
  <c r="M15" i="7"/>
  <c r="I15" i="7"/>
  <c r="L14" i="7"/>
  <c r="H14" i="7"/>
  <c r="K13" i="7"/>
  <c r="G13" i="7"/>
  <c r="N12" i="7"/>
  <c r="J12" i="7"/>
  <c r="M11" i="7"/>
  <c r="I11" i="7"/>
  <c r="L10" i="7"/>
  <c r="H10" i="7"/>
  <c r="N8" i="7"/>
  <c r="J8" i="7"/>
  <c r="M7" i="7"/>
  <c r="I7" i="7"/>
  <c r="J3" i="8" l="1"/>
  <c r="H3" i="8"/>
</calcChain>
</file>

<file path=xl/sharedStrings.xml><?xml version="1.0" encoding="utf-8"?>
<sst xmlns="http://schemas.openxmlformats.org/spreadsheetml/2006/main" count="16" uniqueCount="15">
  <si>
    <t>Y= 20 érmedobásból hány fej</t>
  </si>
  <si>
    <t>X = 10 kockadobásból hány 6-os</t>
  </si>
  <si>
    <t>P( X+Y = 13 ) = ?</t>
  </si>
  <si>
    <t>Kérdés:</t>
  </si>
  <si>
    <t>Válasz:</t>
  </si>
  <si>
    <t>(X,Y) eloszlása = a két eloszlás direktszorzata</t>
  </si>
  <si>
    <t>Meghatározandó:</t>
  </si>
  <si>
    <t>P( X = 1 )</t>
  </si>
  <si>
    <t>P( Y = 12 )</t>
  </si>
  <si>
    <t>P( X = 1 és Y = 12 )</t>
  </si>
  <si>
    <t>X eloszlása   azaz X súlyfv-e</t>
  </si>
  <si>
    <t>Y eloszlása   azaz Y súlyfv-e</t>
  </si>
  <si>
    <t>(X,Y) eloszlása, ami a függetlenség miatt a két eloszlás direktszorzata</t>
  </si>
  <si>
    <t>És még egy érdés:</t>
  </si>
  <si>
    <t>Segédtáblázat az   X+Y=13 esemény szemléltetésére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</si>
</sst>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164" fontId="0" fillId="0" borderId="0" xfId="0" applyNumberFormat="1"/>
    <xf numFmtId="164" fontId="1" fillId="0" borderId="0" xfId="0" applyNumberFormat="1" applyFont="1"/>
    <xf numFmtId="164" fontId="1" fillId="2" borderId="0" xfId="0" applyNumberFormat="1" applyFont="1" applyFill="1"/>
    <xf numFmtId="0" fontId="0" fillId="5" borderId="0" xfId="0" applyFill="1"/>
    <xf numFmtId="164" fontId="1" fillId="6" borderId="0" xfId="0" applyNumberFormat="1" applyFont="1" applyFill="1"/>
    <xf numFmtId="0" fontId="0" fillId="4" borderId="0" xfId="0" applyFill="1"/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3" borderId="0" xfId="0" applyNumberFormat="1" applyFill="1" applyAlignment="1">
      <alignment horizontal="left"/>
    </xf>
    <xf numFmtId="164" fontId="0" fillId="4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0" fillId="0" borderId="1" xfId="0" applyNumberFormat="1" applyFill="1" applyBorder="1" applyAlignment="1">
      <alignment horizontal="left"/>
    </xf>
    <xf numFmtId="164" fontId="0" fillId="0" borderId="4" xfId="0" applyNumberFormat="1" applyFill="1" applyBorder="1" applyAlignment="1">
      <alignment horizontal="left"/>
    </xf>
    <xf numFmtId="164" fontId="0" fillId="0" borderId="6" xfId="0" applyNumberFormat="1" applyFill="1" applyBorder="1" applyAlignment="1">
      <alignment horizontal="left"/>
    </xf>
    <xf numFmtId="164" fontId="0" fillId="0" borderId="7" xfId="0" applyNumberFormat="1" applyFill="1" applyBorder="1" applyAlignment="1">
      <alignment horizontal="left"/>
    </xf>
    <xf numFmtId="164" fontId="0" fillId="0" borderId="8" xfId="0" applyNumberFormat="1" applyFill="1" applyBorder="1" applyAlignment="1">
      <alignment horizontal="left"/>
    </xf>
    <xf numFmtId="164" fontId="0" fillId="0" borderId="9" xfId="0" applyNumberFormat="1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164" fontId="0" fillId="0" borderId="11" xfId="0" applyNumberFormat="1" applyFill="1" applyBorder="1" applyAlignment="1">
      <alignment horizontal="left"/>
    </xf>
    <xf numFmtId="1" fontId="0" fillId="0" borderId="2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  <xf numFmtId="1" fontId="0" fillId="0" borderId="4" xfId="0" applyNumberFormat="1" applyBorder="1" applyAlignment="1">
      <alignment horizontal="left"/>
    </xf>
    <xf numFmtId="164" fontId="0" fillId="0" borderId="12" xfId="0" applyNumberFormat="1" applyFill="1" applyBorder="1" applyAlignment="1">
      <alignment horizontal="left"/>
    </xf>
    <xf numFmtId="164" fontId="0" fillId="0" borderId="13" xfId="0" applyNumberFormat="1" applyFill="1" applyBorder="1" applyAlignment="1">
      <alignment horizontal="left"/>
    </xf>
    <xf numFmtId="164" fontId="0" fillId="0" borderId="14" xfId="0" applyNumberFormat="1" applyFill="1" applyBorder="1" applyAlignment="1">
      <alignment horizontal="left"/>
    </xf>
    <xf numFmtId="1" fontId="0" fillId="0" borderId="5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1" fontId="0" fillId="0" borderId="12" xfId="0" applyNumberFormat="1" applyFill="1" applyBorder="1" applyAlignment="1">
      <alignment horizontal="left"/>
    </xf>
    <xf numFmtId="1" fontId="0" fillId="0" borderId="10" xfId="0" applyNumberFormat="1" applyFill="1" applyBorder="1" applyAlignment="1">
      <alignment horizontal="left"/>
    </xf>
    <xf numFmtId="1" fontId="0" fillId="0" borderId="11" xfId="0" applyNumberFormat="1" applyFill="1" applyBorder="1" applyAlignment="1">
      <alignment horizontal="left"/>
    </xf>
    <xf numFmtId="1" fontId="0" fillId="0" borderId="13" xfId="0" applyNumberForma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1" fontId="0" fillId="0" borderId="6" xfId="0" applyNumberFormat="1" applyFill="1" applyBorder="1" applyAlignment="1">
      <alignment horizontal="left"/>
    </xf>
    <xf numFmtId="1" fontId="0" fillId="0" borderId="14" xfId="0" applyNumberFormat="1" applyFill="1" applyBorder="1" applyAlignment="1">
      <alignment horizontal="left"/>
    </xf>
    <xf numFmtId="1" fontId="0" fillId="0" borderId="8" xfId="0" applyNumberFormat="1" applyFill="1" applyBorder="1" applyAlignment="1">
      <alignment horizontal="left"/>
    </xf>
    <xf numFmtId="1" fontId="0" fillId="0" borderId="9" xfId="0" applyNumberFormat="1" applyFill="1" applyBorder="1" applyAlignment="1">
      <alignment horizontal="left"/>
    </xf>
    <xf numFmtId="164" fontId="3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2E1FB-4416-469E-846C-01541C6DB09A}">
  <dimension ref="C2:I12"/>
  <sheetViews>
    <sheetView zoomScale="130" zoomScaleNormal="130" workbookViewId="0"/>
  </sheetViews>
  <sheetFormatPr defaultRowHeight="15" x14ac:dyDescent="0.25"/>
  <sheetData>
    <row r="2" spans="3:9" x14ac:dyDescent="0.25">
      <c r="C2" s="1" t="s">
        <v>1</v>
      </c>
      <c r="D2" s="1"/>
      <c r="E2" s="1"/>
    </row>
    <row r="3" spans="3:9" x14ac:dyDescent="0.25">
      <c r="C3" s="5" t="s">
        <v>0</v>
      </c>
      <c r="D3" s="5"/>
      <c r="E3" s="5"/>
    </row>
    <row r="5" spans="3:9" x14ac:dyDescent="0.25">
      <c r="C5" t="s">
        <v>6</v>
      </c>
    </row>
    <row r="6" spans="3:9" x14ac:dyDescent="0.25">
      <c r="C6" s="1" t="s">
        <v>10</v>
      </c>
      <c r="D6" s="1"/>
      <c r="E6" s="1"/>
    </row>
    <row r="7" spans="3:9" x14ac:dyDescent="0.25">
      <c r="C7" s="5" t="s">
        <v>11</v>
      </c>
      <c r="D7" s="5"/>
      <c r="E7" s="5"/>
    </row>
    <row r="8" spans="3:9" x14ac:dyDescent="0.25">
      <c r="C8" s="7" t="s">
        <v>12</v>
      </c>
      <c r="D8" s="7"/>
      <c r="E8" s="7"/>
      <c r="F8" s="7"/>
      <c r="G8" s="7"/>
      <c r="H8" s="7"/>
      <c r="I8" s="7"/>
    </row>
    <row r="11" spans="3:9" ht="31.5" x14ac:dyDescent="0.5">
      <c r="C11" s="6" t="s">
        <v>13</v>
      </c>
      <c r="D11" s="6"/>
      <c r="E11" s="6"/>
      <c r="F11" s="6"/>
    </row>
    <row r="12" spans="3:9" ht="31.5" x14ac:dyDescent="0.5">
      <c r="C12" s="6" t="s">
        <v>2</v>
      </c>
      <c r="D12" s="6"/>
      <c r="E12" s="6"/>
      <c r="F1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6AC20-B12B-4234-AFD6-CFBCA06888B9}">
  <dimension ref="B2:D6"/>
  <sheetViews>
    <sheetView zoomScale="190" zoomScaleNormal="190" workbookViewId="0"/>
  </sheetViews>
  <sheetFormatPr defaultRowHeight="15" x14ac:dyDescent="0.25"/>
  <cols>
    <col min="1" max="3" width="9.140625" style="8"/>
    <col min="4" max="4" width="16.28515625" style="8" bestFit="1" customWidth="1"/>
    <col min="5" max="16384" width="9.140625" style="8"/>
  </cols>
  <sheetData>
    <row r="2" spans="2:4" x14ac:dyDescent="0.25">
      <c r="D2" s="9" t="s">
        <v>7</v>
      </c>
    </row>
    <row r="3" spans="2:4" x14ac:dyDescent="0.25">
      <c r="D3" s="9">
        <f>_xlfn.BINOM.DIST(1,10,1/6,FALSE)</f>
        <v>0.32301116577969147</v>
      </c>
    </row>
    <row r="5" spans="2:4" x14ac:dyDescent="0.25">
      <c r="B5" s="10" t="s">
        <v>8</v>
      </c>
      <c r="D5" s="11" t="s">
        <v>9</v>
      </c>
    </row>
    <row r="6" spans="2:4" x14ac:dyDescent="0.25">
      <c r="B6" s="10">
        <f>_xlfn.BINOM.DIST(12,20,1/2,FALSE)</f>
        <v>0.12013435363769531</v>
      </c>
      <c r="D6" s="11">
        <f>D3*B6</f>
        <v>3.8804737618701679E-2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67061-F088-4074-AE6B-421080821718}">
  <dimension ref="B2:N26"/>
  <sheetViews>
    <sheetView topLeftCell="A2" zoomScale="115" zoomScaleNormal="115" workbookViewId="0">
      <selection activeCell="N26" sqref="B4:N26"/>
    </sheetView>
  </sheetViews>
  <sheetFormatPr defaultRowHeight="15" x14ac:dyDescent="0.25"/>
  <cols>
    <col min="1" max="16384" width="9.140625" style="8"/>
  </cols>
  <sheetData>
    <row r="2" spans="2:14" ht="21" x14ac:dyDescent="0.35">
      <c r="C2" s="13" t="s">
        <v>5</v>
      </c>
    </row>
    <row r="3" spans="2:14" ht="15.75" thickBot="1" x14ac:dyDescent="0.3">
      <c r="C3" s="12"/>
    </row>
    <row r="4" spans="2:14" x14ac:dyDescent="0.25">
      <c r="D4" s="22">
        <v>0</v>
      </c>
      <c r="E4" s="23">
        <v>1</v>
      </c>
      <c r="F4" s="23">
        <v>2</v>
      </c>
      <c r="G4" s="23">
        <v>3</v>
      </c>
      <c r="H4" s="23">
        <v>4</v>
      </c>
      <c r="I4" s="23">
        <v>5</v>
      </c>
      <c r="J4" s="23">
        <v>6</v>
      </c>
      <c r="K4" s="23">
        <v>7</v>
      </c>
      <c r="L4" s="23">
        <v>8</v>
      </c>
      <c r="M4" s="23">
        <v>9</v>
      </c>
      <c r="N4" s="24">
        <v>10</v>
      </c>
    </row>
    <row r="5" spans="2:14" ht="15.75" thickBot="1" x14ac:dyDescent="0.3">
      <c r="D5" s="17">
        <f>_xlfn.BINOM.DIST(D4,10,1/6,FALSE)</f>
        <v>0.16150558288984571</v>
      </c>
      <c r="E5" s="18">
        <f>_xlfn.BINOM.DIST(E4,10,1/6,FALSE)</f>
        <v>0.32301116577969147</v>
      </c>
      <c r="F5" s="18">
        <f t="shared" ref="F5:N5" si="0">_xlfn.BINOM.DIST(F4,10,1/6,FALSE)</f>
        <v>0.29071004920172233</v>
      </c>
      <c r="G5" s="18">
        <f t="shared" si="0"/>
        <v>0.15504535957425183</v>
      </c>
      <c r="H5" s="18">
        <f t="shared" si="0"/>
        <v>5.426587585098816E-2</v>
      </c>
      <c r="I5" s="18">
        <f t="shared" si="0"/>
        <v>1.3023810204237145E-2</v>
      </c>
      <c r="J5" s="18">
        <f t="shared" si="0"/>
        <v>2.1706350340395257E-3</v>
      </c>
      <c r="K5" s="18">
        <f t="shared" si="0"/>
        <v>2.4807257531880307E-4</v>
      </c>
      <c r="L5" s="18">
        <f t="shared" si="0"/>
        <v>1.8605443148910209E-5</v>
      </c>
      <c r="M5" s="18">
        <f t="shared" si="0"/>
        <v>8.2690858439600864E-7</v>
      </c>
      <c r="N5" s="19">
        <f t="shared" si="0"/>
        <v>1.6538171687920224E-8</v>
      </c>
    </row>
    <row r="6" spans="2:14" x14ac:dyDescent="0.25">
      <c r="B6" s="22">
        <v>0</v>
      </c>
      <c r="C6" s="15">
        <f t="shared" ref="C6:C17" si="1">_xlfn.BINOM.DIST(B6,20,1/2,FALSE)</f>
        <v>9.5367431640625E-7</v>
      </c>
      <c r="D6" s="25">
        <f t="shared" ref="D6:N21" si="2">D$5*$C6</f>
        <v>1.5402372635826655E-7</v>
      </c>
      <c r="E6" s="20">
        <f t="shared" si="2"/>
        <v>3.0804745271653315E-7</v>
      </c>
      <c r="F6" s="20">
        <f t="shared" si="2"/>
        <v>2.7724270744487985E-7</v>
      </c>
      <c r="G6" s="20">
        <f t="shared" si="2"/>
        <v>1.4786277730393585E-7</v>
      </c>
      <c r="H6" s="20">
        <f t="shared" si="2"/>
        <v>5.1751972056377563E-8</v>
      </c>
      <c r="I6" s="20">
        <f t="shared" si="2"/>
        <v>1.2420473293530602E-8</v>
      </c>
      <c r="J6" s="20">
        <f t="shared" si="2"/>
        <v>2.0700788822551019E-9</v>
      </c>
      <c r="K6" s="20">
        <f t="shared" si="2"/>
        <v>2.3658044368629749E-10</v>
      </c>
      <c r="L6" s="20">
        <f t="shared" si="2"/>
        <v>1.7743533276472291E-11</v>
      </c>
      <c r="M6" s="20">
        <f t="shared" si="2"/>
        <v>7.8860147895432342E-13</v>
      </c>
      <c r="N6" s="21">
        <f t="shared" si="2"/>
        <v>1.5772029579086517E-14</v>
      </c>
    </row>
    <row r="7" spans="2:14" x14ac:dyDescent="0.25">
      <c r="B7" s="28">
        <v>1</v>
      </c>
      <c r="C7" s="16">
        <f t="shared" si="1"/>
        <v>1.9073486328125034E-5</v>
      </c>
      <c r="D7" s="26">
        <f t="shared" si="2"/>
        <v>3.0804745271653366E-6</v>
      </c>
      <c r="E7" s="14">
        <f t="shared" si="2"/>
        <v>6.1609490543306741E-6</v>
      </c>
      <c r="F7" s="14">
        <f t="shared" si="2"/>
        <v>5.5448541488976069E-6</v>
      </c>
      <c r="G7" s="14">
        <f t="shared" si="2"/>
        <v>2.9572555460787223E-6</v>
      </c>
      <c r="H7" s="14">
        <f t="shared" si="2"/>
        <v>1.0350394411275531E-6</v>
      </c>
      <c r="I7" s="14">
        <f t="shared" si="2"/>
        <v>2.484094658706125E-7</v>
      </c>
      <c r="J7" s="14">
        <f t="shared" si="2"/>
        <v>4.1401577645102109E-8</v>
      </c>
      <c r="K7" s="14">
        <f t="shared" si="2"/>
        <v>4.7316088737259578E-9</v>
      </c>
      <c r="L7" s="14">
        <f t="shared" si="2"/>
        <v>3.5487066552944646E-10</v>
      </c>
      <c r="M7" s="14">
        <f t="shared" si="2"/>
        <v>1.5772029579086496E-11</v>
      </c>
      <c r="N7" s="16">
        <f t="shared" si="2"/>
        <v>3.1544059158173091E-13</v>
      </c>
    </row>
    <row r="8" spans="2:14" x14ac:dyDescent="0.25">
      <c r="B8" s="28">
        <v>2</v>
      </c>
      <c r="C8" s="16">
        <f t="shared" si="1"/>
        <v>1.8119812011718755E-4</v>
      </c>
      <c r="D8" s="26">
        <f t="shared" si="2"/>
        <v>2.9264508008070655E-5</v>
      </c>
      <c r="E8" s="14">
        <f t="shared" si="2"/>
        <v>5.8529016016141316E-5</v>
      </c>
      <c r="F8" s="14">
        <f t="shared" si="2"/>
        <v>5.2676114414527184E-5</v>
      </c>
      <c r="G8" s="14">
        <f t="shared" si="2"/>
        <v>2.8093927687747818E-5</v>
      </c>
      <c r="H8" s="14">
        <f t="shared" si="2"/>
        <v>9.8328746907117404E-6</v>
      </c>
      <c r="I8" s="14">
        <f t="shared" si="2"/>
        <v>2.3598899257708151E-6</v>
      </c>
      <c r="J8" s="14">
        <f t="shared" si="2"/>
        <v>3.9331498762846949E-7</v>
      </c>
      <c r="K8" s="14">
        <f t="shared" si="2"/>
        <v>4.4950284300396536E-8</v>
      </c>
      <c r="L8" s="14">
        <f t="shared" si="2"/>
        <v>3.3712713225297364E-9</v>
      </c>
      <c r="M8" s="14">
        <f t="shared" si="2"/>
        <v>1.498342810013215E-10</v>
      </c>
      <c r="N8" s="16">
        <f t="shared" si="2"/>
        <v>2.9966856200264394E-12</v>
      </c>
    </row>
    <row r="9" spans="2:14" x14ac:dyDescent="0.25">
      <c r="B9" s="28">
        <v>3</v>
      </c>
      <c r="C9" s="16">
        <f t="shared" si="1"/>
        <v>1.0871887207031263E-3</v>
      </c>
      <c r="D9" s="26">
        <f t="shared" si="2"/>
        <v>1.7558704804842407E-4</v>
      </c>
      <c r="E9" s="14">
        <f t="shared" si="2"/>
        <v>3.5117409609684819E-4</v>
      </c>
      <c r="F9" s="14">
        <f t="shared" si="2"/>
        <v>3.1605668648716339E-4</v>
      </c>
      <c r="G9" s="14">
        <f t="shared" si="2"/>
        <v>1.6856356612648707E-4</v>
      </c>
      <c r="H9" s="14">
        <f t="shared" si="2"/>
        <v>5.899724814427049E-5</v>
      </c>
      <c r="I9" s="14">
        <f t="shared" si="2"/>
        <v>1.4159339554624904E-5</v>
      </c>
      <c r="J9" s="14">
        <f t="shared" si="2"/>
        <v>2.3598899257708189E-6</v>
      </c>
      <c r="K9" s="14">
        <f t="shared" si="2"/>
        <v>2.6970170580237947E-7</v>
      </c>
      <c r="L9" s="14">
        <f t="shared" si="2"/>
        <v>2.0227627935178436E-8</v>
      </c>
      <c r="M9" s="14">
        <f t="shared" si="2"/>
        <v>8.990056860079298E-10</v>
      </c>
      <c r="N9" s="16">
        <f t="shared" si="2"/>
        <v>1.798011372015865E-11</v>
      </c>
    </row>
    <row r="10" spans="2:14" x14ac:dyDescent="0.25">
      <c r="B10" s="28">
        <v>4</v>
      </c>
      <c r="C10" s="16">
        <f t="shared" si="1"/>
        <v>4.6205520629882752E-3</v>
      </c>
      <c r="D10" s="26">
        <f t="shared" si="2"/>
        <v>7.4624495420580049E-4</v>
      </c>
      <c r="E10" s="14">
        <f t="shared" si="2"/>
        <v>1.4924899084116012E-3</v>
      </c>
      <c r="F10" s="14">
        <f t="shared" si="2"/>
        <v>1.3432409175704412E-3</v>
      </c>
      <c r="G10" s="14">
        <f t="shared" si="2"/>
        <v>7.1639515603756827E-4</v>
      </c>
      <c r="H10" s="14">
        <f t="shared" si="2"/>
        <v>2.5073830461314897E-4</v>
      </c>
      <c r="I10" s="14">
        <f t="shared" si="2"/>
        <v>6.017719310715569E-5</v>
      </c>
      <c r="J10" s="14">
        <f t="shared" si="2"/>
        <v>1.0029532184525955E-5</v>
      </c>
      <c r="K10" s="14">
        <f t="shared" si="2"/>
        <v>1.1462322496601098E-6</v>
      </c>
      <c r="L10" s="14">
        <f t="shared" si="2"/>
        <v>8.5967418724508135E-8</v>
      </c>
      <c r="M10" s="14">
        <f t="shared" si="2"/>
        <v>3.8207741655336916E-9</v>
      </c>
      <c r="N10" s="16">
        <f t="shared" si="2"/>
        <v>7.6415483310674074E-11</v>
      </c>
    </row>
    <row r="11" spans="2:14" x14ac:dyDescent="0.25">
      <c r="B11" s="28">
        <v>5</v>
      </c>
      <c r="C11" s="16">
        <f t="shared" si="1"/>
        <v>1.4785766601562502E-2</v>
      </c>
      <c r="D11" s="26">
        <f t="shared" si="2"/>
        <v>2.3879838534585649E-3</v>
      </c>
      <c r="E11" s="14">
        <f t="shared" si="2"/>
        <v>4.7759677069171306E-3</v>
      </c>
      <c r="F11" s="14">
        <f t="shared" si="2"/>
        <v>4.2983709362254176E-3</v>
      </c>
      <c r="G11" s="14">
        <f t="shared" si="2"/>
        <v>2.2924644993202216E-3</v>
      </c>
      <c r="H11" s="14">
        <f t="shared" si="2"/>
        <v>8.0236257476207782E-4</v>
      </c>
      <c r="I11" s="14">
        <f t="shared" si="2"/>
        <v>1.9256701794289848E-4</v>
      </c>
      <c r="J11" s="14">
        <f t="shared" si="2"/>
        <v>3.2094502990483101E-5</v>
      </c>
      <c r="K11" s="14">
        <f t="shared" si="2"/>
        <v>3.6679431989123568E-6</v>
      </c>
      <c r="L11" s="14">
        <f t="shared" si="2"/>
        <v>2.7509573991842641E-7</v>
      </c>
      <c r="M11" s="14">
        <f t="shared" si="2"/>
        <v>1.2226477329707832E-8</v>
      </c>
      <c r="N11" s="16">
        <f t="shared" si="2"/>
        <v>2.4452954659415739E-10</v>
      </c>
    </row>
    <row r="12" spans="2:14" x14ac:dyDescent="0.25">
      <c r="B12" s="28">
        <v>6</v>
      </c>
      <c r="C12" s="16">
        <f t="shared" si="1"/>
        <v>3.6964416503906257E-2</v>
      </c>
      <c r="D12" s="26">
        <f t="shared" si="2"/>
        <v>5.9699596336464126E-3</v>
      </c>
      <c r="E12" s="14">
        <f t="shared" si="2"/>
        <v>1.1939919267292827E-2</v>
      </c>
      <c r="F12" s="14">
        <f t="shared" si="2"/>
        <v>1.0745927340563545E-2</v>
      </c>
      <c r="G12" s="14">
        <f t="shared" si="2"/>
        <v>5.7311612483005548E-3</v>
      </c>
      <c r="H12" s="14">
        <f t="shared" si="2"/>
        <v>2.0059064369051948E-3</v>
      </c>
      <c r="I12" s="14">
        <f t="shared" si="2"/>
        <v>4.8141754485724622E-4</v>
      </c>
      <c r="J12" s="14">
        <f t="shared" si="2"/>
        <v>8.0236257476207763E-5</v>
      </c>
      <c r="K12" s="14">
        <f t="shared" si="2"/>
        <v>9.1698579972808923E-6</v>
      </c>
      <c r="L12" s="14">
        <f t="shared" si="2"/>
        <v>6.8773934979606614E-7</v>
      </c>
      <c r="M12" s="14">
        <f t="shared" si="2"/>
        <v>3.0566193324269579E-8</v>
      </c>
      <c r="N12" s="16">
        <f t="shared" si="2"/>
        <v>6.1132386648539352E-10</v>
      </c>
    </row>
    <row r="13" spans="2:14" x14ac:dyDescent="0.25">
      <c r="B13" s="28">
        <v>7</v>
      </c>
      <c r="C13" s="16">
        <f t="shared" si="1"/>
        <v>7.3928833007812458E-2</v>
      </c>
      <c r="D13" s="26">
        <f t="shared" si="2"/>
        <v>1.1939919267292817E-2</v>
      </c>
      <c r="E13" s="14">
        <f t="shared" si="2"/>
        <v>2.3879838534585637E-2</v>
      </c>
      <c r="F13" s="14">
        <f t="shared" si="2"/>
        <v>2.1491854681127073E-2</v>
      </c>
      <c r="G13" s="14">
        <f t="shared" si="2"/>
        <v>1.1462322496601101E-2</v>
      </c>
      <c r="H13" s="14">
        <f t="shared" si="2"/>
        <v>4.011812873810386E-3</v>
      </c>
      <c r="I13" s="14">
        <f t="shared" si="2"/>
        <v>9.628350897144918E-4</v>
      </c>
      <c r="J13" s="14">
        <f t="shared" si="2"/>
        <v>1.6047251495241542E-4</v>
      </c>
      <c r="K13" s="14">
        <f t="shared" si="2"/>
        <v>1.8339715994561771E-5</v>
      </c>
      <c r="L13" s="14">
        <f t="shared" si="2"/>
        <v>1.3754786995921312E-6</v>
      </c>
      <c r="M13" s="14">
        <f t="shared" si="2"/>
        <v>6.1132386648539119E-8</v>
      </c>
      <c r="N13" s="16">
        <f t="shared" si="2"/>
        <v>1.2226477329707862E-9</v>
      </c>
    </row>
    <row r="14" spans="2:14" x14ac:dyDescent="0.25">
      <c r="B14" s="28">
        <v>8</v>
      </c>
      <c r="C14" s="16">
        <f t="shared" si="1"/>
        <v>0.12013435363769531</v>
      </c>
      <c r="D14" s="26">
        <f t="shared" si="2"/>
        <v>1.9402368809350836E-2</v>
      </c>
      <c r="E14" s="14">
        <f t="shared" si="2"/>
        <v>3.8804737618701679E-2</v>
      </c>
      <c r="F14" s="14">
        <f t="shared" si="2"/>
        <v>3.4924263856831513E-2</v>
      </c>
      <c r="G14" s="14">
        <f t="shared" si="2"/>
        <v>1.86262740569768E-2</v>
      </c>
      <c r="H14" s="14">
        <f t="shared" si="2"/>
        <v>6.5191959199418816E-3</v>
      </c>
      <c r="I14" s="14">
        <f t="shared" si="2"/>
        <v>1.5646070207860499E-3</v>
      </c>
      <c r="J14" s="14">
        <f t="shared" si="2"/>
        <v>2.6076783679767517E-4</v>
      </c>
      <c r="K14" s="14">
        <f t="shared" si="2"/>
        <v>2.9802038491162894E-5</v>
      </c>
      <c r="L14" s="14">
        <f t="shared" si="2"/>
        <v>2.2351528868372143E-6</v>
      </c>
      <c r="M14" s="14">
        <f t="shared" si="2"/>
        <v>9.9340128303876116E-8</v>
      </c>
      <c r="N14" s="16">
        <f t="shared" si="2"/>
        <v>1.9868025660775284E-9</v>
      </c>
    </row>
    <row r="15" spans="2:14" x14ac:dyDescent="0.25">
      <c r="B15" s="28">
        <v>9</v>
      </c>
      <c r="C15" s="16">
        <f t="shared" si="1"/>
        <v>0.16017913818359369</v>
      </c>
      <c r="D15" s="26">
        <f t="shared" si="2"/>
        <v>2.5869825079134441E-2</v>
      </c>
      <c r="E15" s="14">
        <f t="shared" si="2"/>
        <v>5.1739650158268889E-2</v>
      </c>
      <c r="F15" s="14">
        <f t="shared" si="2"/>
        <v>4.6565685142442005E-2</v>
      </c>
      <c r="G15" s="14">
        <f t="shared" si="2"/>
        <v>2.4835032075969057E-2</v>
      </c>
      <c r="H15" s="14">
        <f t="shared" si="2"/>
        <v>8.6922612265891725E-3</v>
      </c>
      <c r="I15" s="14">
        <f t="shared" si="2"/>
        <v>2.0861426943813992E-3</v>
      </c>
      <c r="J15" s="14">
        <f t="shared" si="2"/>
        <v>3.4769044906356677E-4</v>
      </c>
      <c r="K15" s="14">
        <f t="shared" si="2"/>
        <v>3.9736051321550512E-5</v>
      </c>
      <c r="L15" s="14">
        <f t="shared" si="2"/>
        <v>2.9802038491162851E-6</v>
      </c>
      <c r="M15" s="14">
        <f t="shared" si="2"/>
        <v>1.3245350440516813E-7</v>
      </c>
      <c r="N15" s="16">
        <f t="shared" si="2"/>
        <v>2.6490700881033704E-9</v>
      </c>
    </row>
    <row r="16" spans="2:14" x14ac:dyDescent="0.25">
      <c r="B16" s="28">
        <v>10</v>
      </c>
      <c r="C16" s="16">
        <f t="shared" si="1"/>
        <v>0.17619705200195307</v>
      </c>
      <c r="D16" s="26">
        <f t="shared" si="2"/>
        <v>2.8456807587047887E-2</v>
      </c>
      <c r="E16" s="14">
        <f t="shared" si="2"/>
        <v>5.691361517409578E-2</v>
      </c>
      <c r="F16" s="14">
        <f t="shared" si="2"/>
        <v>5.1222253656686208E-2</v>
      </c>
      <c r="G16" s="14">
        <f t="shared" si="2"/>
        <v>2.7318535283565964E-2</v>
      </c>
      <c r="H16" s="14">
        <f t="shared" si="2"/>
        <v>9.561487349248091E-3</v>
      </c>
      <c r="I16" s="14">
        <f t="shared" si="2"/>
        <v>2.2947569638195392E-3</v>
      </c>
      <c r="J16" s="14">
        <f t="shared" si="2"/>
        <v>3.8245949396992348E-4</v>
      </c>
      <c r="K16" s="14">
        <f t="shared" si="2"/>
        <v>4.3709656453705567E-5</v>
      </c>
      <c r="L16" s="14">
        <f t="shared" si="2"/>
        <v>3.2782242340279134E-6</v>
      </c>
      <c r="M16" s="14">
        <f t="shared" si="2"/>
        <v>1.4569885484568493E-7</v>
      </c>
      <c r="N16" s="16">
        <f t="shared" si="2"/>
        <v>2.9139770969137079E-9</v>
      </c>
    </row>
    <row r="17" spans="2:14" x14ac:dyDescent="0.25">
      <c r="B17" s="28">
        <v>11</v>
      </c>
      <c r="C17" s="16">
        <f t="shared" si="1"/>
        <v>0.16017913818359369</v>
      </c>
      <c r="D17" s="26">
        <f t="shared" si="2"/>
        <v>2.5869825079134441E-2</v>
      </c>
      <c r="E17" s="14">
        <f t="shared" si="2"/>
        <v>5.1739650158268889E-2</v>
      </c>
      <c r="F17" s="14">
        <f t="shared" si="2"/>
        <v>4.6565685142442005E-2</v>
      </c>
      <c r="G17" s="14">
        <f t="shared" si="2"/>
        <v>2.4835032075969057E-2</v>
      </c>
      <c r="H17" s="14">
        <f t="shared" si="2"/>
        <v>8.6922612265891725E-3</v>
      </c>
      <c r="I17" s="14">
        <f t="shared" si="2"/>
        <v>2.0861426943813992E-3</v>
      </c>
      <c r="J17" s="14">
        <f t="shared" si="2"/>
        <v>3.4769044906356677E-4</v>
      </c>
      <c r="K17" s="14">
        <f t="shared" si="2"/>
        <v>3.9736051321550512E-5</v>
      </c>
      <c r="L17" s="14">
        <f t="shared" si="2"/>
        <v>2.9802038491162851E-6</v>
      </c>
      <c r="M17" s="14">
        <f t="shared" si="2"/>
        <v>1.3245350440516813E-7</v>
      </c>
      <c r="N17" s="16">
        <f t="shared" si="2"/>
        <v>2.6490700881033704E-9</v>
      </c>
    </row>
    <row r="18" spans="2:14" x14ac:dyDescent="0.25">
      <c r="B18" s="28">
        <v>12</v>
      </c>
      <c r="C18" s="16">
        <f>_xlfn.BINOM.DIST(B18,20,1/2,FALSE)</f>
        <v>0.12013435363769531</v>
      </c>
      <c r="D18" s="26">
        <f t="shared" si="2"/>
        <v>1.9402368809350836E-2</v>
      </c>
      <c r="E18" s="14">
        <f t="shared" si="2"/>
        <v>3.8804737618701679E-2</v>
      </c>
      <c r="F18" s="14">
        <f t="shared" si="2"/>
        <v>3.4924263856831513E-2</v>
      </c>
      <c r="G18" s="14">
        <f t="shared" si="2"/>
        <v>1.86262740569768E-2</v>
      </c>
      <c r="H18" s="14">
        <f t="shared" si="2"/>
        <v>6.5191959199418816E-3</v>
      </c>
      <c r="I18" s="14">
        <f t="shared" si="2"/>
        <v>1.5646070207860499E-3</v>
      </c>
      <c r="J18" s="14">
        <f t="shared" si="2"/>
        <v>2.6076783679767517E-4</v>
      </c>
      <c r="K18" s="14">
        <f t="shared" si="2"/>
        <v>2.9802038491162894E-5</v>
      </c>
      <c r="L18" s="14">
        <f t="shared" si="2"/>
        <v>2.2351528868372143E-6</v>
      </c>
      <c r="M18" s="14">
        <f t="shared" si="2"/>
        <v>9.9340128303876116E-8</v>
      </c>
      <c r="N18" s="16">
        <f t="shared" si="2"/>
        <v>1.9868025660775284E-9</v>
      </c>
    </row>
    <row r="19" spans="2:14" x14ac:dyDescent="0.25">
      <c r="B19" s="28">
        <v>13</v>
      </c>
      <c r="C19" s="16">
        <f t="shared" ref="C19:C26" si="3">_xlfn.BINOM.DIST(B19,20,1/2,FALSE)</f>
        <v>7.3928833007812472E-2</v>
      </c>
      <c r="D19" s="26">
        <f t="shared" si="2"/>
        <v>1.1939919267292818E-2</v>
      </c>
      <c r="E19" s="14">
        <f t="shared" si="2"/>
        <v>2.387983853458564E-2</v>
      </c>
      <c r="F19" s="14">
        <f t="shared" si="2"/>
        <v>2.1491854681127076E-2</v>
      </c>
      <c r="G19" s="14">
        <f t="shared" si="2"/>
        <v>1.1462322496601103E-2</v>
      </c>
      <c r="H19" s="14">
        <f t="shared" si="2"/>
        <v>4.0118128738103869E-3</v>
      </c>
      <c r="I19" s="14">
        <f t="shared" si="2"/>
        <v>9.628350897144919E-4</v>
      </c>
      <c r="J19" s="14">
        <f t="shared" si="2"/>
        <v>1.6047251495241544E-4</v>
      </c>
      <c r="K19" s="14">
        <f t="shared" si="2"/>
        <v>1.8339715994561774E-5</v>
      </c>
      <c r="L19" s="14">
        <f t="shared" si="2"/>
        <v>1.3754786995921314E-6</v>
      </c>
      <c r="M19" s="14">
        <f t="shared" si="2"/>
        <v>6.1132386648539132E-8</v>
      </c>
      <c r="N19" s="16">
        <f t="shared" si="2"/>
        <v>1.2226477329707864E-9</v>
      </c>
    </row>
    <row r="20" spans="2:14" x14ac:dyDescent="0.25">
      <c r="B20" s="28">
        <v>14</v>
      </c>
      <c r="C20" s="16">
        <f t="shared" si="3"/>
        <v>3.6964416503906257E-2</v>
      </c>
      <c r="D20" s="26">
        <f t="shared" si="2"/>
        <v>5.9699596336464126E-3</v>
      </c>
      <c r="E20" s="14">
        <f t="shared" si="2"/>
        <v>1.1939919267292827E-2</v>
      </c>
      <c r="F20" s="14">
        <f t="shared" si="2"/>
        <v>1.0745927340563545E-2</v>
      </c>
      <c r="G20" s="14">
        <f t="shared" si="2"/>
        <v>5.7311612483005548E-3</v>
      </c>
      <c r="H20" s="14">
        <f t="shared" si="2"/>
        <v>2.0059064369051948E-3</v>
      </c>
      <c r="I20" s="14">
        <f t="shared" si="2"/>
        <v>4.8141754485724622E-4</v>
      </c>
      <c r="J20" s="14">
        <f t="shared" si="2"/>
        <v>8.0236257476207763E-5</v>
      </c>
      <c r="K20" s="14">
        <f t="shared" si="2"/>
        <v>9.1698579972808923E-6</v>
      </c>
      <c r="L20" s="14">
        <f t="shared" si="2"/>
        <v>6.8773934979606614E-7</v>
      </c>
      <c r="M20" s="14">
        <f t="shared" si="2"/>
        <v>3.0566193324269579E-8</v>
      </c>
      <c r="N20" s="16">
        <f t="shared" si="2"/>
        <v>6.1132386648539352E-10</v>
      </c>
    </row>
    <row r="21" spans="2:14" x14ac:dyDescent="0.25">
      <c r="B21" s="28">
        <v>15</v>
      </c>
      <c r="C21" s="16">
        <f t="shared" si="3"/>
        <v>1.4785766601562502E-2</v>
      </c>
      <c r="D21" s="26">
        <f t="shared" si="2"/>
        <v>2.3879838534585649E-3</v>
      </c>
      <c r="E21" s="14">
        <f t="shared" si="2"/>
        <v>4.7759677069171306E-3</v>
      </c>
      <c r="F21" s="14">
        <f t="shared" si="2"/>
        <v>4.2983709362254176E-3</v>
      </c>
      <c r="G21" s="14">
        <f t="shared" si="2"/>
        <v>2.2924644993202216E-3</v>
      </c>
      <c r="H21" s="14">
        <f t="shared" si="2"/>
        <v>8.0236257476207782E-4</v>
      </c>
      <c r="I21" s="14">
        <f t="shared" si="2"/>
        <v>1.9256701794289848E-4</v>
      </c>
      <c r="J21" s="14">
        <f t="shared" si="2"/>
        <v>3.2094502990483101E-5</v>
      </c>
      <c r="K21" s="14">
        <f t="shared" si="2"/>
        <v>3.6679431989123568E-6</v>
      </c>
      <c r="L21" s="14">
        <f t="shared" si="2"/>
        <v>2.7509573991842641E-7</v>
      </c>
      <c r="M21" s="14">
        <f t="shared" si="2"/>
        <v>1.2226477329707832E-8</v>
      </c>
      <c r="N21" s="16">
        <f t="shared" si="2"/>
        <v>2.4452954659415739E-10</v>
      </c>
    </row>
    <row r="22" spans="2:14" x14ac:dyDescent="0.25">
      <c r="B22" s="28">
        <v>16</v>
      </c>
      <c r="C22" s="16">
        <f t="shared" si="3"/>
        <v>4.6205520629882752E-3</v>
      </c>
      <c r="D22" s="26">
        <f t="shared" ref="D22:N26" si="4">D$5*$C22</f>
        <v>7.4624495420580049E-4</v>
      </c>
      <c r="E22" s="14">
        <f t="shared" si="4"/>
        <v>1.4924899084116012E-3</v>
      </c>
      <c r="F22" s="14">
        <f t="shared" si="4"/>
        <v>1.3432409175704412E-3</v>
      </c>
      <c r="G22" s="14">
        <f t="shared" si="4"/>
        <v>7.1639515603756827E-4</v>
      </c>
      <c r="H22" s="14">
        <f t="shared" si="4"/>
        <v>2.5073830461314897E-4</v>
      </c>
      <c r="I22" s="14">
        <f t="shared" si="4"/>
        <v>6.017719310715569E-5</v>
      </c>
      <c r="J22" s="14">
        <f t="shared" si="4"/>
        <v>1.0029532184525955E-5</v>
      </c>
      <c r="K22" s="14">
        <f t="shared" si="4"/>
        <v>1.1462322496601098E-6</v>
      </c>
      <c r="L22" s="14">
        <f t="shared" si="4"/>
        <v>8.5967418724508135E-8</v>
      </c>
      <c r="M22" s="14">
        <f t="shared" si="4"/>
        <v>3.8207741655336916E-9</v>
      </c>
      <c r="N22" s="16">
        <f t="shared" si="4"/>
        <v>7.6415483310674074E-11</v>
      </c>
    </row>
    <row r="23" spans="2:14" x14ac:dyDescent="0.25">
      <c r="B23" s="28">
        <v>17</v>
      </c>
      <c r="C23" s="16">
        <f t="shared" si="3"/>
        <v>1.0871887207031261E-3</v>
      </c>
      <c r="D23" s="26">
        <f t="shared" si="4"/>
        <v>1.7558704804842404E-4</v>
      </c>
      <c r="E23" s="14">
        <f t="shared" si="4"/>
        <v>3.5117409609684814E-4</v>
      </c>
      <c r="F23" s="14">
        <f t="shared" si="4"/>
        <v>3.1605668648716334E-4</v>
      </c>
      <c r="G23" s="14">
        <f t="shared" si="4"/>
        <v>1.6856356612648704E-4</v>
      </c>
      <c r="H23" s="14">
        <f t="shared" si="4"/>
        <v>5.8997248144270483E-5</v>
      </c>
      <c r="I23" s="14">
        <f t="shared" si="4"/>
        <v>1.41593395546249E-5</v>
      </c>
      <c r="J23" s="14">
        <f t="shared" si="4"/>
        <v>2.3598899257708184E-6</v>
      </c>
      <c r="K23" s="14">
        <f t="shared" si="4"/>
        <v>2.6970170580237941E-7</v>
      </c>
      <c r="L23" s="14">
        <f t="shared" si="4"/>
        <v>2.0227627935178433E-8</v>
      </c>
      <c r="M23" s="14">
        <f t="shared" si="4"/>
        <v>8.990056860079296E-10</v>
      </c>
      <c r="N23" s="16">
        <f t="shared" si="4"/>
        <v>1.7980113720158647E-11</v>
      </c>
    </row>
    <row r="24" spans="2:14" x14ac:dyDescent="0.25">
      <c r="B24" s="28">
        <v>18</v>
      </c>
      <c r="C24" s="16">
        <f t="shared" si="3"/>
        <v>1.8119812011718753E-4</v>
      </c>
      <c r="D24" s="26">
        <f t="shared" si="4"/>
        <v>2.9264508008070648E-5</v>
      </c>
      <c r="E24" s="14">
        <f t="shared" si="4"/>
        <v>5.8529016016141309E-5</v>
      </c>
      <c r="F24" s="14">
        <f t="shared" si="4"/>
        <v>5.2676114414527178E-5</v>
      </c>
      <c r="G24" s="14">
        <f t="shared" si="4"/>
        <v>2.8093927687747815E-5</v>
      </c>
      <c r="H24" s="14">
        <f t="shared" si="4"/>
        <v>9.8328746907117387E-6</v>
      </c>
      <c r="I24" s="14">
        <f t="shared" si="4"/>
        <v>2.3598899257708146E-6</v>
      </c>
      <c r="J24" s="14">
        <f t="shared" si="4"/>
        <v>3.9331498762846944E-7</v>
      </c>
      <c r="K24" s="14">
        <f t="shared" si="4"/>
        <v>4.4950284300396529E-8</v>
      </c>
      <c r="L24" s="14">
        <f t="shared" si="4"/>
        <v>3.3712713225297356E-9</v>
      </c>
      <c r="M24" s="14">
        <f t="shared" si="4"/>
        <v>1.4983428100132147E-10</v>
      </c>
      <c r="N24" s="16">
        <f t="shared" si="4"/>
        <v>2.9966856200264386E-12</v>
      </c>
    </row>
    <row r="25" spans="2:14" x14ac:dyDescent="0.25">
      <c r="B25" s="28">
        <v>19</v>
      </c>
      <c r="C25" s="16">
        <f t="shared" si="3"/>
        <v>1.9073486328125E-5</v>
      </c>
      <c r="D25" s="26">
        <f t="shared" si="4"/>
        <v>3.0804745271653311E-6</v>
      </c>
      <c r="E25" s="14">
        <f t="shared" si="4"/>
        <v>6.1609490543306631E-6</v>
      </c>
      <c r="F25" s="14">
        <f t="shared" si="4"/>
        <v>5.5448541488975967E-6</v>
      </c>
      <c r="G25" s="14">
        <f t="shared" si="4"/>
        <v>2.9572555460787168E-6</v>
      </c>
      <c r="H25" s="14">
        <f t="shared" si="4"/>
        <v>1.0350394411275514E-6</v>
      </c>
      <c r="I25" s="14">
        <f t="shared" si="4"/>
        <v>2.4840946587061207E-7</v>
      </c>
      <c r="J25" s="14">
        <f t="shared" si="4"/>
        <v>4.1401577645102036E-8</v>
      </c>
      <c r="K25" s="14">
        <f t="shared" si="4"/>
        <v>4.7316088737259496E-9</v>
      </c>
      <c r="L25" s="14">
        <f t="shared" si="4"/>
        <v>3.5487066552944584E-10</v>
      </c>
      <c r="M25" s="14">
        <f t="shared" si="4"/>
        <v>1.577202957908647E-11</v>
      </c>
      <c r="N25" s="16">
        <f t="shared" si="4"/>
        <v>3.1544059158173036E-13</v>
      </c>
    </row>
    <row r="26" spans="2:14" ht="15.75" thickBot="1" x14ac:dyDescent="0.3">
      <c r="B26" s="29">
        <v>20</v>
      </c>
      <c r="C26" s="19">
        <f t="shared" si="3"/>
        <v>9.5367431640625E-7</v>
      </c>
      <c r="D26" s="27">
        <f t="shared" si="4"/>
        <v>1.5402372635826655E-7</v>
      </c>
      <c r="E26" s="18">
        <f t="shared" si="4"/>
        <v>3.0804745271653315E-7</v>
      </c>
      <c r="F26" s="18">
        <f t="shared" si="4"/>
        <v>2.7724270744487985E-7</v>
      </c>
      <c r="G26" s="18">
        <f t="shared" si="4"/>
        <v>1.4786277730393585E-7</v>
      </c>
      <c r="H26" s="18">
        <f t="shared" si="4"/>
        <v>5.1751972056377563E-8</v>
      </c>
      <c r="I26" s="18">
        <f t="shared" si="4"/>
        <v>1.2420473293530602E-8</v>
      </c>
      <c r="J26" s="18">
        <f t="shared" si="4"/>
        <v>2.0700788822551019E-9</v>
      </c>
      <c r="K26" s="18">
        <f t="shared" si="4"/>
        <v>2.3658044368629749E-10</v>
      </c>
      <c r="L26" s="18">
        <f t="shared" si="4"/>
        <v>1.7743533276472291E-11</v>
      </c>
      <c r="M26" s="18">
        <f t="shared" si="4"/>
        <v>7.8860147895432342E-13</v>
      </c>
      <c r="N26" s="19">
        <f t="shared" si="4"/>
        <v>1.5772029579086517E-14</v>
      </c>
    </row>
  </sheetData>
  <conditionalFormatting sqref="D6:N26">
    <cfRule type="colorScale" priority="3">
      <colorScale>
        <cfvo type="min"/>
        <cfvo type="max"/>
        <color theme="9" tint="0.79998168889431442"/>
        <color theme="9" tint="-0.249977111117893"/>
      </colorScale>
    </cfRule>
  </conditionalFormatting>
  <conditionalFormatting sqref="D5:N5">
    <cfRule type="colorScale" priority="2">
      <colorScale>
        <cfvo type="min"/>
        <cfvo type="max"/>
        <color theme="7" tint="0.79998168889431442"/>
        <color theme="7" tint="-0.249977111117893"/>
      </colorScale>
    </cfRule>
  </conditionalFormatting>
  <conditionalFormatting sqref="C6:C26">
    <cfRule type="colorScale" priority="1">
      <colorScale>
        <cfvo type="min"/>
        <cfvo type="max"/>
        <color theme="4" tint="0.79998168889431442"/>
        <color theme="4" tint="-0.249977111117893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FCDE-4F58-4DB3-963E-808722F8DBA5}">
  <dimension ref="B2:N52"/>
  <sheetViews>
    <sheetView tabSelected="1" zoomScale="55" zoomScaleNormal="55" workbookViewId="0"/>
  </sheetViews>
  <sheetFormatPr defaultRowHeight="15" x14ac:dyDescent="0.25"/>
  <cols>
    <col min="1" max="7" width="9.140625" style="2"/>
    <col min="8" max="8" width="11.85546875" style="2" bestFit="1" customWidth="1"/>
    <col min="9" max="9" width="9.140625" style="2"/>
    <col min="10" max="10" width="11.85546875" style="2" bestFit="1" customWidth="1"/>
    <col min="11" max="16384" width="9.140625" style="2"/>
  </cols>
  <sheetData>
    <row r="2" spans="2:14" ht="31.5" x14ac:dyDescent="0.5">
      <c r="C2" s="4" t="s">
        <v>3</v>
      </c>
      <c r="D2" s="4"/>
      <c r="E2" s="4"/>
      <c r="F2" s="4"/>
      <c r="G2" s="3"/>
      <c r="H2" s="4" t="s">
        <v>4</v>
      </c>
      <c r="I2" s="4"/>
      <c r="J2" s="4"/>
    </row>
    <row r="3" spans="2:14" ht="31.5" x14ac:dyDescent="0.5">
      <c r="C3" s="4" t="s">
        <v>2</v>
      </c>
      <c r="D3" s="4"/>
      <c r="E3" s="4"/>
      <c r="F3" s="4"/>
      <c r="G3" s="3"/>
      <c r="H3" s="4">
        <f>D20+E19+F18+G17+H16+I15+J14+K13+L12+M11+N10</f>
        <v>3.0835390090942374</v>
      </c>
      <c r="I3" s="4"/>
      <c r="J3" s="4">
        <f>SUMPRODUCT(D7:N27,D32:N52)</f>
        <v>3.0835390090942374</v>
      </c>
    </row>
    <row r="4" spans="2:14" ht="15.75" thickBot="1" x14ac:dyDescent="0.3"/>
    <row r="5" spans="2:14" x14ac:dyDescent="0.25">
      <c r="B5" s="8"/>
      <c r="C5" s="8"/>
      <c r="D5" s="22">
        <v>0</v>
      </c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4">
        <v>10</v>
      </c>
    </row>
    <row r="6" spans="2:14" ht="15.75" thickBot="1" x14ac:dyDescent="0.3">
      <c r="B6" s="8"/>
      <c r="C6" s="8"/>
      <c r="D6" s="17">
        <f>_xlfn.BINOM.DIST(D5,10,1/6,FALSE)</f>
        <v>0.16150558288984571</v>
      </c>
      <c r="E6" s="18">
        <f>_xlfn.BINOM.DIST(E5,10,1/6,FALSE)</f>
        <v>0.32301116577969147</v>
      </c>
      <c r="F6" s="18">
        <f t="shared" ref="F6:N6" si="0">_xlfn.BINOM.DIST(F5,10,1/6,FALSE)</f>
        <v>0.29071004920172233</v>
      </c>
      <c r="G6" s="18">
        <f t="shared" si="0"/>
        <v>0.15504535957425183</v>
      </c>
      <c r="H6" s="18">
        <f t="shared" si="0"/>
        <v>5.426587585098816E-2</v>
      </c>
      <c r="I6" s="18">
        <f t="shared" si="0"/>
        <v>1.3023810204237145E-2</v>
      </c>
      <c r="J6" s="18">
        <f t="shared" si="0"/>
        <v>2.1706350340395257E-3</v>
      </c>
      <c r="K6" s="18">
        <f t="shared" si="0"/>
        <v>2.4807257531880307E-4</v>
      </c>
      <c r="L6" s="18">
        <f t="shared" si="0"/>
        <v>1.8605443148910209E-5</v>
      </c>
      <c r="M6" s="18">
        <f t="shared" si="0"/>
        <v>8.2690858439600864E-7</v>
      </c>
      <c r="N6" s="19">
        <f t="shared" si="0"/>
        <v>1.6538171687920224E-8</v>
      </c>
    </row>
    <row r="7" spans="2:14" x14ac:dyDescent="0.25">
      <c r="B7" s="22">
        <v>0</v>
      </c>
      <c r="C7" s="15">
        <f t="shared" ref="C7:C18" si="1">_xlfn.BINOM.DIST(B7,20,1/2,FALSE)</f>
        <v>9.5367431640625E-7</v>
      </c>
      <c r="D7" s="25">
        <f t="shared" ref="D7:N22" si="2">D$5*$C7</f>
        <v>0</v>
      </c>
      <c r="E7" s="20">
        <f t="shared" si="2"/>
        <v>9.5367431640625E-7</v>
      </c>
      <c r="F7" s="20">
        <f t="shared" si="2"/>
        <v>1.9073486328125E-6</v>
      </c>
      <c r="G7" s="20">
        <f t="shared" si="2"/>
        <v>2.86102294921875E-6</v>
      </c>
      <c r="H7" s="20">
        <f t="shared" si="2"/>
        <v>3.814697265625E-6</v>
      </c>
      <c r="I7" s="20">
        <f t="shared" si="2"/>
        <v>4.76837158203125E-6</v>
      </c>
      <c r="J7" s="20">
        <f t="shared" si="2"/>
        <v>5.7220458984375E-6</v>
      </c>
      <c r="K7" s="20">
        <f t="shared" si="2"/>
        <v>6.67572021484375E-6</v>
      </c>
      <c r="L7" s="20">
        <f t="shared" si="2"/>
        <v>7.62939453125E-6</v>
      </c>
      <c r="M7" s="20">
        <f t="shared" si="2"/>
        <v>8.58306884765625E-6</v>
      </c>
      <c r="N7" s="21">
        <f t="shared" si="2"/>
        <v>9.5367431640625E-6</v>
      </c>
    </row>
    <row r="8" spans="2:14" x14ac:dyDescent="0.25">
      <c r="B8" s="28">
        <v>1</v>
      </c>
      <c r="C8" s="16">
        <f t="shared" si="1"/>
        <v>1.9073486328125034E-5</v>
      </c>
      <c r="D8" s="26">
        <f t="shared" si="2"/>
        <v>0</v>
      </c>
      <c r="E8" s="14">
        <f t="shared" si="2"/>
        <v>1.9073486328125034E-5</v>
      </c>
      <c r="F8" s="14">
        <f t="shared" si="2"/>
        <v>3.8146972656250068E-5</v>
      </c>
      <c r="G8" s="14">
        <f t="shared" si="2"/>
        <v>5.7220458984375102E-5</v>
      </c>
      <c r="H8" s="14">
        <f t="shared" si="2"/>
        <v>7.6293945312500136E-5</v>
      </c>
      <c r="I8" s="14">
        <f t="shared" si="2"/>
        <v>9.5367431640625163E-5</v>
      </c>
      <c r="J8" s="14">
        <f t="shared" si="2"/>
        <v>1.144409179687502E-4</v>
      </c>
      <c r="K8" s="14">
        <f t="shared" si="2"/>
        <v>1.3351440429687524E-4</v>
      </c>
      <c r="L8" s="14">
        <f t="shared" si="2"/>
        <v>1.5258789062500027E-4</v>
      </c>
      <c r="M8" s="14">
        <f t="shared" si="2"/>
        <v>1.716613769531253E-4</v>
      </c>
      <c r="N8" s="16">
        <f t="shared" si="2"/>
        <v>1.9073486328125033E-4</v>
      </c>
    </row>
    <row r="9" spans="2:14" x14ac:dyDescent="0.25">
      <c r="B9" s="28">
        <v>2</v>
      </c>
      <c r="C9" s="16">
        <f t="shared" si="1"/>
        <v>1.8119812011718755E-4</v>
      </c>
      <c r="D9" s="26">
        <f t="shared" si="2"/>
        <v>0</v>
      </c>
      <c r="E9" s="14">
        <f t="shared" si="2"/>
        <v>1.8119812011718755E-4</v>
      </c>
      <c r="F9" s="14">
        <f t="shared" si="2"/>
        <v>3.6239624023437511E-4</v>
      </c>
      <c r="G9" s="14">
        <f t="shared" si="2"/>
        <v>5.4359436035156272E-4</v>
      </c>
      <c r="H9" s="14">
        <f t="shared" si="2"/>
        <v>7.2479248046875022E-4</v>
      </c>
      <c r="I9" s="14">
        <f t="shared" si="2"/>
        <v>9.0599060058593772E-4</v>
      </c>
      <c r="J9" s="14">
        <f t="shared" si="2"/>
        <v>1.0871887207031254E-3</v>
      </c>
      <c r="K9" s="14">
        <f t="shared" si="2"/>
        <v>1.2683868408203129E-3</v>
      </c>
      <c r="L9" s="14">
        <f t="shared" si="2"/>
        <v>1.4495849609375004E-3</v>
      </c>
      <c r="M9" s="14">
        <f t="shared" si="2"/>
        <v>1.6307830810546879E-3</v>
      </c>
      <c r="N9" s="16">
        <f t="shared" si="2"/>
        <v>1.8119812011718754E-3</v>
      </c>
    </row>
    <row r="10" spans="2:14" x14ac:dyDescent="0.25">
      <c r="B10" s="28">
        <v>3</v>
      </c>
      <c r="C10" s="16">
        <f t="shared" si="1"/>
        <v>1.0871887207031263E-3</v>
      </c>
      <c r="D10" s="26">
        <f t="shared" si="2"/>
        <v>0</v>
      </c>
      <c r="E10" s="14">
        <f t="shared" si="2"/>
        <v>1.0871887207031263E-3</v>
      </c>
      <c r="F10" s="14">
        <f t="shared" si="2"/>
        <v>2.1743774414062526E-3</v>
      </c>
      <c r="G10" s="14">
        <f t="shared" si="2"/>
        <v>3.2615661621093789E-3</v>
      </c>
      <c r="H10" s="14">
        <f t="shared" si="2"/>
        <v>4.3487548828125052E-3</v>
      </c>
      <c r="I10" s="14">
        <f t="shared" si="2"/>
        <v>5.4359436035156319E-3</v>
      </c>
      <c r="J10" s="14">
        <f t="shared" si="2"/>
        <v>6.5231323242187578E-3</v>
      </c>
      <c r="K10" s="14">
        <f t="shared" si="2"/>
        <v>7.6103210449218837E-3</v>
      </c>
      <c r="L10" s="14">
        <f t="shared" si="2"/>
        <v>8.6975097656250104E-3</v>
      </c>
      <c r="M10" s="14">
        <f t="shared" si="2"/>
        <v>9.7846984863281371E-3</v>
      </c>
      <c r="N10" s="16">
        <f t="shared" si="2"/>
        <v>1.0871887207031264E-2</v>
      </c>
    </row>
    <row r="11" spans="2:14" x14ac:dyDescent="0.25">
      <c r="B11" s="28">
        <v>4</v>
      </c>
      <c r="C11" s="16">
        <f t="shared" si="1"/>
        <v>4.6205520629882752E-3</v>
      </c>
      <c r="D11" s="26">
        <f t="shared" si="2"/>
        <v>0</v>
      </c>
      <c r="E11" s="14">
        <f t="shared" si="2"/>
        <v>4.6205520629882752E-3</v>
      </c>
      <c r="F11" s="14">
        <f t="shared" si="2"/>
        <v>9.2411041259765504E-3</v>
      </c>
      <c r="G11" s="14">
        <f t="shared" si="2"/>
        <v>1.3861656188964826E-2</v>
      </c>
      <c r="H11" s="14">
        <f t="shared" si="2"/>
        <v>1.8482208251953101E-2</v>
      </c>
      <c r="I11" s="14">
        <f t="shared" si="2"/>
        <v>2.3102760314941375E-2</v>
      </c>
      <c r="J11" s="14">
        <f t="shared" si="2"/>
        <v>2.7723312377929653E-2</v>
      </c>
      <c r="K11" s="14">
        <f t="shared" si="2"/>
        <v>3.2343864440917927E-2</v>
      </c>
      <c r="L11" s="14">
        <f t="shared" si="2"/>
        <v>3.6964416503906201E-2</v>
      </c>
      <c r="M11" s="14">
        <f t="shared" si="2"/>
        <v>4.1584968566894476E-2</v>
      </c>
      <c r="N11" s="16">
        <f t="shared" si="2"/>
        <v>4.620552062988275E-2</v>
      </c>
    </row>
    <row r="12" spans="2:14" x14ac:dyDescent="0.25">
      <c r="B12" s="28">
        <v>5</v>
      </c>
      <c r="C12" s="16">
        <f t="shared" si="1"/>
        <v>1.4785766601562502E-2</v>
      </c>
      <c r="D12" s="26">
        <f t="shared" si="2"/>
        <v>0</v>
      </c>
      <c r="E12" s="14">
        <f t="shared" si="2"/>
        <v>1.4785766601562502E-2</v>
      </c>
      <c r="F12" s="14">
        <f t="shared" si="2"/>
        <v>2.9571533203125003E-2</v>
      </c>
      <c r="G12" s="14">
        <f t="shared" si="2"/>
        <v>4.4357299804687507E-2</v>
      </c>
      <c r="H12" s="14">
        <f t="shared" si="2"/>
        <v>5.9143066406250007E-2</v>
      </c>
      <c r="I12" s="14">
        <f t="shared" si="2"/>
        <v>7.3928833007812514E-2</v>
      </c>
      <c r="J12" s="14">
        <f t="shared" si="2"/>
        <v>8.8714599609375014E-2</v>
      </c>
      <c r="K12" s="14">
        <f t="shared" si="2"/>
        <v>0.10350036621093751</v>
      </c>
      <c r="L12" s="14">
        <f t="shared" si="2"/>
        <v>0.11828613281250001</v>
      </c>
      <c r="M12" s="14">
        <f t="shared" si="2"/>
        <v>0.13307189941406253</v>
      </c>
      <c r="N12" s="16">
        <f t="shared" si="2"/>
        <v>0.14785766601562503</v>
      </c>
    </row>
    <row r="13" spans="2:14" x14ac:dyDescent="0.25">
      <c r="B13" s="28">
        <v>6</v>
      </c>
      <c r="C13" s="16">
        <f t="shared" si="1"/>
        <v>3.6964416503906257E-2</v>
      </c>
      <c r="D13" s="26">
        <f t="shared" si="2"/>
        <v>0</v>
      </c>
      <c r="E13" s="14">
        <f t="shared" si="2"/>
        <v>3.6964416503906257E-2</v>
      </c>
      <c r="F13" s="14">
        <f t="shared" si="2"/>
        <v>7.3928833007812514E-2</v>
      </c>
      <c r="G13" s="14">
        <f t="shared" si="2"/>
        <v>0.11089324951171878</v>
      </c>
      <c r="H13" s="14">
        <f t="shared" si="2"/>
        <v>0.14785766601562503</v>
      </c>
      <c r="I13" s="14">
        <f t="shared" si="2"/>
        <v>0.18482208251953128</v>
      </c>
      <c r="J13" s="14">
        <f t="shared" si="2"/>
        <v>0.22178649902343756</v>
      </c>
      <c r="K13" s="14">
        <f t="shared" si="2"/>
        <v>0.25875091552734381</v>
      </c>
      <c r="L13" s="14">
        <f t="shared" si="2"/>
        <v>0.29571533203125006</v>
      </c>
      <c r="M13" s="14">
        <f t="shared" si="2"/>
        <v>0.33267974853515631</v>
      </c>
      <c r="N13" s="16">
        <f t="shared" si="2"/>
        <v>0.36964416503906256</v>
      </c>
    </row>
    <row r="14" spans="2:14" x14ac:dyDescent="0.25">
      <c r="B14" s="28">
        <v>7</v>
      </c>
      <c r="C14" s="16">
        <f t="shared" si="1"/>
        <v>7.3928833007812458E-2</v>
      </c>
      <c r="D14" s="26">
        <f t="shared" si="2"/>
        <v>0</v>
      </c>
      <c r="E14" s="14">
        <f t="shared" si="2"/>
        <v>7.3928833007812458E-2</v>
      </c>
      <c r="F14" s="14">
        <f t="shared" si="2"/>
        <v>0.14785766601562492</v>
      </c>
      <c r="G14" s="14">
        <f t="shared" si="2"/>
        <v>0.22178649902343739</v>
      </c>
      <c r="H14" s="14">
        <f t="shared" si="2"/>
        <v>0.29571533203124983</v>
      </c>
      <c r="I14" s="14">
        <f t="shared" si="2"/>
        <v>0.36964416503906228</v>
      </c>
      <c r="J14" s="14">
        <f t="shared" si="2"/>
        <v>0.44357299804687478</v>
      </c>
      <c r="K14" s="14">
        <f t="shared" si="2"/>
        <v>0.51750183105468717</v>
      </c>
      <c r="L14" s="14">
        <f t="shared" si="2"/>
        <v>0.59143066406249967</v>
      </c>
      <c r="M14" s="14">
        <f t="shared" si="2"/>
        <v>0.66535949707031217</v>
      </c>
      <c r="N14" s="16">
        <f t="shared" si="2"/>
        <v>0.73928833007812456</v>
      </c>
    </row>
    <row r="15" spans="2:14" x14ac:dyDescent="0.25">
      <c r="B15" s="28">
        <v>8</v>
      </c>
      <c r="C15" s="16">
        <f t="shared" si="1"/>
        <v>0.12013435363769531</v>
      </c>
      <c r="D15" s="26">
        <f t="shared" si="2"/>
        <v>0</v>
      </c>
      <c r="E15" s="14">
        <f t="shared" si="2"/>
        <v>0.12013435363769531</v>
      </c>
      <c r="F15" s="14">
        <f t="shared" si="2"/>
        <v>0.24026870727539063</v>
      </c>
      <c r="G15" s="14">
        <f t="shared" si="2"/>
        <v>0.36040306091308594</v>
      </c>
      <c r="H15" s="14">
        <f t="shared" si="2"/>
        <v>0.48053741455078125</v>
      </c>
      <c r="I15" s="14">
        <f t="shared" si="2"/>
        <v>0.60067176818847656</v>
      </c>
      <c r="J15" s="14">
        <f t="shared" si="2"/>
        <v>0.72080612182617188</v>
      </c>
      <c r="K15" s="14">
        <f t="shared" si="2"/>
        <v>0.84094047546386719</v>
      </c>
      <c r="L15" s="14">
        <f t="shared" si="2"/>
        <v>0.9610748291015625</v>
      </c>
      <c r="M15" s="14">
        <f t="shared" si="2"/>
        <v>1.0812091827392578</v>
      </c>
      <c r="N15" s="16">
        <f t="shared" si="2"/>
        <v>1.2013435363769531</v>
      </c>
    </row>
    <row r="16" spans="2:14" x14ac:dyDescent="0.25">
      <c r="B16" s="28">
        <v>9</v>
      </c>
      <c r="C16" s="16">
        <f t="shared" si="1"/>
        <v>0.16017913818359369</v>
      </c>
      <c r="D16" s="26">
        <f t="shared" si="2"/>
        <v>0</v>
      </c>
      <c r="E16" s="14">
        <f t="shared" si="2"/>
        <v>0.16017913818359369</v>
      </c>
      <c r="F16" s="14">
        <f t="shared" si="2"/>
        <v>0.32035827636718739</v>
      </c>
      <c r="G16" s="14">
        <f t="shared" si="2"/>
        <v>0.48053741455078108</v>
      </c>
      <c r="H16" s="14">
        <f t="shared" si="2"/>
        <v>0.64071655273437478</v>
      </c>
      <c r="I16" s="14">
        <f t="shared" si="2"/>
        <v>0.80089569091796853</v>
      </c>
      <c r="J16" s="14">
        <f t="shared" si="2"/>
        <v>0.96107482910156217</v>
      </c>
      <c r="K16" s="14">
        <f t="shared" si="2"/>
        <v>1.1212539672851558</v>
      </c>
      <c r="L16" s="14">
        <f t="shared" si="2"/>
        <v>1.2814331054687496</v>
      </c>
      <c r="M16" s="14">
        <f t="shared" si="2"/>
        <v>1.4416122436523433</v>
      </c>
      <c r="N16" s="16">
        <f t="shared" si="2"/>
        <v>1.6017913818359371</v>
      </c>
    </row>
    <row r="17" spans="2:14" x14ac:dyDescent="0.25">
      <c r="B17" s="28">
        <v>10</v>
      </c>
      <c r="C17" s="16">
        <f t="shared" si="1"/>
        <v>0.17619705200195307</v>
      </c>
      <c r="D17" s="26">
        <f t="shared" si="2"/>
        <v>0</v>
      </c>
      <c r="E17" s="14">
        <f t="shared" si="2"/>
        <v>0.17619705200195307</v>
      </c>
      <c r="F17" s="14">
        <f t="shared" si="2"/>
        <v>0.35239410400390614</v>
      </c>
      <c r="G17" s="14">
        <f t="shared" si="2"/>
        <v>0.52859115600585915</v>
      </c>
      <c r="H17" s="14">
        <f t="shared" si="2"/>
        <v>0.70478820800781228</v>
      </c>
      <c r="I17" s="14">
        <f t="shared" si="2"/>
        <v>0.8809852600097654</v>
      </c>
      <c r="J17" s="14">
        <f t="shared" si="2"/>
        <v>1.0571823120117183</v>
      </c>
      <c r="K17" s="14">
        <f t="shared" si="2"/>
        <v>1.2333793640136714</v>
      </c>
      <c r="L17" s="14">
        <f t="shared" si="2"/>
        <v>1.4095764160156246</v>
      </c>
      <c r="M17" s="14">
        <f t="shared" si="2"/>
        <v>1.5857734680175777</v>
      </c>
      <c r="N17" s="16">
        <f t="shared" si="2"/>
        <v>1.7619705200195308</v>
      </c>
    </row>
    <row r="18" spans="2:14" x14ac:dyDescent="0.25">
      <c r="B18" s="28">
        <v>11</v>
      </c>
      <c r="C18" s="16">
        <f t="shared" si="1"/>
        <v>0.16017913818359369</v>
      </c>
      <c r="D18" s="26">
        <f t="shared" si="2"/>
        <v>0</v>
      </c>
      <c r="E18" s="14">
        <f t="shared" si="2"/>
        <v>0.16017913818359369</v>
      </c>
      <c r="F18" s="14">
        <f t="shared" si="2"/>
        <v>0.32035827636718739</v>
      </c>
      <c r="G18" s="14">
        <f t="shared" si="2"/>
        <v>0.48053741455078108</v>
      </c>
      <c r="H18" s="14">
        <f t="shared" si="2"/>
        <v>0.64071655273437478</v>
      </c>
      <c r="I18" s="14">
        <f t="shared" si="2"/>
        <v>0.80089569091796853</v>
      </c>
      <c r="J18" s="14">
        <f t="shared" si="2"/>
        <v>0.96107482910156217</v>
      </c>
      <c r="K18" s="14">
        <f t="shared" si="2"/>
        <v>1.1212539672851558</v>
      </c>
      <c r="L18" s="14">
        <f t="shared" si="2"/>
        <v>1.2814331054687496</v>
      </c>
      <c r="M18" s="14">
        <f t="shared" si="2"/>
        <v>1.4416122436523433</v>
      </c>
      <c r="N18" s="16">
        <f t="shared" si="2"/>
        <v>1.6017913818359371</v>
      </c>
    </row>
    <row r="19" spans="2:14" x14ac:dyDescent="0.25">
      <c r="B19" s="28">
        <v>12</v>
      </c>
      <c r="C19" s="16">
        <f>_xlfn.BINOM.DIST(B19,20,1/2,FALSE)</f>
        <v>0.12013435363769531</v>
      </c>
      <c r="D19" s="26">
        <f t="shared" si="2"/>
        <v>0</v>
      </c>
      <c r="E19" s="14">
        <f t="shared" si="2"/>
        <v>0.12013435363769531</v>
      </c>
      <c r="F19" s="14">
        <f t="shared" si="2"/>
        <v>0.24026870727539063</v>
      </c>
      <c r="G19" s="14">
        <f t="shared" si="2"/>
        <v>0.36040306091308594</v>
      </c>
      <c r="H19" s="14">
        <f t="shared" si="2"/>
        <v>0.48053741455078125</v>
      </c>
      <c r="I19" s="14">
        <f t="shared" si="2"/>
        <v>0.60067176818847656</v>
      </c>
      <c r="J19" s="14">
        <f t="shared" si="2"/>
        <v>0.72080612182617188</v>
      </c>
      <c r="K19" s="14">
        <f t="shared" si="2"/>
        <v>0.84094047546386719</v>
      </c>
      <c r="L19" s="14">
        <f t="shared" si="2"/>
        <v>0.9610748291015625</v>
      </c>
      <c r="M19" s="14">
        <f t="shared" si="2"/>
        <v>1.0812091827392578</v>
      </c>
      <c r="N19" s="16">
        <f t="shared" si="2"/>
        <v>1.2013435363769531</v>
      </c>
    </row>
    <row r="20" spans="2:14" x14ac:dyDescent="0.25">
      <c r="B20" s="28">
        <v>13</v>
      </c>
      <c r="C20" s="16">
        <f t="shared" ref="C20:C27" si="3">_xlfn.BINOM.DIST(B20,20,1/2,FALSE)</f>
        <v>7.3928833007812472E-2</v>
      </c>
      <c r="D20" s="26">
        <f t="shared" si="2"/>
        <v>0</v>
      </c>
      <c r="E20" s="14">
        <f t="shared" si="2"/>
        <v>7.3928833007812472E-2</v>
      </c>
      <c r="F20" s="14">
        <f t="shared" si="2"/>
        <v>0.14785766601562494</v>
      </c>
      <c r="G20" s="14">
        <f t="shared" si="2"/>
        <v>0.22178649902343742</v>
      </c>
      <c r="H20" s="14">
        <f t="shared" si="2"/>
        <v>0.29571533203124989</v>
      </c>
      <c r="I20" s="14">
        <f t="shared" si="2"/>
        <v>0.36964416503906239</v>
      </c>
      <c r="J20" s="14">
        <f t="shared" si="2"/>
        <v>0.44357299804687483</v>
      </c>
      <c r="K20" s="14">
        <f t="shared" si="2"/>
        <v>0.51750183105468728</v>
      </c>
      <c r="L20" s="14">
        <f t="shared" si="2"/>
        <v>0.59143066406249978</v>
      </c>
      <c r="M20" s="14">
        <f t="shared" si="2"/>
        <v>0.66535949707031228</v>
      </c>
      <c r="N20" s="16">
        <f t="shared" si="2"/>
        <v>0.73928833007812478</v>
      </c>
    </row>
    <row r="21" spans="2:14" x14ac:dyDescent="0.25">
      <c r="B21" s="28">
        <v>14</v>
      </c>
      <c r="C21" s="16">
        <f t="shared" si="3"/>
        <v>3.6964416503906257E-2</v>
      </c>
      <c r="D21" s="26">
        <f t="shared" si="2"/>
        <v>0</v>
      </c>
      <c r="E21" s="14">
        <f t="shared" si="2"/>
        <v>3.6964416503906257E-2</v>
      </c>
      <c r="F21" s="14">
        <f t="shared" si="2"/>
        <v>7.3928833007812514E-2</v>
      </c>
      <c r="G21" s="14">
        <f t="shared" si="2"/>
        <v>0.11089324951171878</v>
      </c>
      <c r="H21" s="14">
        <f t="shared" si="2"/>
        <v>0.14785766601562503</v>
      </c>
      <c r="I21" s="14">
        <f t="shared" si="2"/>
        <v>0.18482208251953128</v>
      </c>
      <c r="J21" s="14">
        <f t="shared" si="2"/>
        <v>0.22178649902343756</v>
      </c>
      <c r="K21" s="14">
        <f t="shared" si="2"/>
        <v>0.25875091552734381</v>
      </c>
      <c r="L21" s="14">
        <f t="shared" si="2"/>
        <v>0.29571533203125006</v>
      </c>
      <c r="M21" s="14">
        <f t="shared" si="2"/>
        <v>0.33267974853515631</v>
      </c>
      <c r="N21" s="16">
        <f t="shared" si="2"/>
        <v>0.36964416503906256</v>
      </c>
    </row>
    <row r="22" spans="2:14" x14ac:dyDescent="0.25">
      <c r="B22" s="28">
        <v>15</v>
      </c>
      <c r="C22" s="16">
        <f t="shared" si="3"/>
        <v>1.4785766601562502E-2</v>
      </c>
      <c r="D22" s="26">
        <f t="shared" si="2"/>
        <v>0</v>
      </c>
      <c r="E22" s="14">
        <f t="shared" si="2"/>
        <v>1.4785766601562502E-2</v>
      </c>
      <c r="F22" s="14">
        <f t="shared" si="2"/>
        <v>2.9571533203125003E-2</v>
      </c>
      <c r="G22" s="14">
        <f t="shared" si="2"/>
        <v>4.4357299804687507E-2</v>
      </c>
      <c r="H22" s="14">
        <f t="shared" si="2"/>
        <v>5.9143066406250007E-2</v>
      </c>
      <c r="I22" s="14">
        <f t="shared" si="2"/>
        <v>7.3928833007812514E-2</v>
      </c>
      <c r="J22" s="14">
        <f t="shared" si="2"/>
        <v>8.8714599609375014E-2</v>
      </c>
      <c r="K22" s="14">
        <f t="shared" si="2"/>
        <v>0.10350036621093751</v>
      </c>
      <c r="L22" s="14">
        <f t="shared" si="2"/>
        <v>0.11828613281250001</v>
      </c>
      <c r="M22" s="14">
        <f t="shared" si="2"/>
        <v>0.13307189941406253</v>
      </c>
      <c r="N22" s="16">
        <f t="shared" si="2"/>
        <v>0.14785766601562503</v>
      </c>
    </row>
    <row r="23" spans="2:14" x14ac:dyDescent="0.25">
      <c r="B23" s="28">
        <v>16</v>
      </c>
      <c r="C23" s="16">
        <f t="shared" si="3"/>
        <v>4.6205520629882752E-3</v>
      </c>
      <c r="D23" s="26">
        <f t="shared" ref="D23:N27" si="4">D$5*$C23</f>
        <v>0</v>
      </c>
      <c r="E23" s="14">
        <f t="shared" si="4"/>
        <v>4.6205520629882752E-3</v>
      </c>
      <c r="F23" s="14">
        <f t="shared" si="4"/>
        <v>9.2411041259765504E-3</v>
      </c>
      <c r="G23" s="14">
        <f t="shared" si="4"/>
        <v>1.3861656188964826E-2</v>
      </c>
      <c r="H23" s="14">
        <f t="shared" si="4"/>
        <v>1.8482208251953101E-2</v>
      </c>
      <c r="I23" s="14">
        <f t="shared" si="4"/>
        <v>2.3102760314941375E-2</v>
      </c>
      <c r="J23" s="14">
        <f t="shared" si="4"/>
        <v>2.7723312377929653E-2</v>
      </c>
      <c r="K23" s="14">
        <f t="shared" si="4"/>
        <v>3.2343864440917927E-2</v>
      </c>
      <c r="L23" s="14">
        <f t="shared" si="4"/>
        <v>3.6964416503906201E-2</v>
      </c>
      <c r="M23" s="14">
        <f t="shared" si="4"/>
        <v>4.1584968566894476E-2</v>
      </c>
      <c r="N23" s="16">
        <f t="shared" si="4"/>
        <v>4.620552062988275E-2</v>
      </c>
    </row>
    <row r="24" spans="2:14" x14ac:dyDescent="0.25">
      <c r="B24" s="28">
        <v>17</v>
      </c>
      <c r="C24" s="16">
        <f t="shared" si="3"/>
        <v>1.0871887207031261E-3</v>
      </c>
      <c r="D24" s="26">
        <f t="shared" si="4"/>
        <v>0</v>
      </c>
      <c r="E24" s="14">
        <f t="shared" si="4"/>
        <v>1.0871887207031261E-3</v>
      </c>
      <c r="F24" s="14">
        <f t="shared" si="4"/>
        <v>2.1743774414062522E-3</v>
      </c>
      <c r="G24" s="14">
        <f t="shared" si="4"/>
        <v>3.2615661621093785E-3</v>
      </c>
      <c r="H24" s="14">
        <f t="shared" si="4"/>
        <v>4.3487548828125043E-3</v>
      </c>
      <c r="I24" s="14">
        <f t="shared" si="4"/>
        <v>5.4359436035156302E-3</v>
      </c>
      <c r="J24" s="14">
        <f t="shared" si="4"/>
        <v>6.5231323242187569E-3</v>
      </c>
      <c r="K24" s="14">
        <f t="shared" si="4"/>
        <v>7.6103210449218828E-3</v>
      </c>
      <c r="L24" s="14">
        <f t="shared" si="4"/>
        <v>8.6975097656250087E-3</v>
      </c>
      <c r="M24" s="14">
        <f t="shared" si="4"/>
        <v>9.7846984863281354E-3</v>
      </c>
      <c r="N24" s="16">
        <f t="shared" si="4"/>
        <v>1.087188720703126E-2</v>
      </c>
    </row>
    <row r="25" spans="2:14" x14ac:dyDescent="0.25">
      <c r="B25" s="28">
        <v>18</v>
      </c>
      <c r="C25" s="16">
        <f t="shared" si="3"/>
        <v>1.8119812011718753E-4</v>
      </c>
      <c r="D25" s="26">
        <f t="shared" si="4"/>
        <v>0</v>
      </c>
      <c r="E25" s="14">
        <f t="shared" si="4"/>
        <v>1.8119812011718753E-4</v>
      </c>
      <c r="F25" s="14">
        <f t="shared" si="4"/>
        <v>3.6239624023437505E-4</v>
      </c>
      <c r="G25" s="14">
        <f t="shared" si="4"/>
        <v>5.4359436035156261E-4</v>
      </c>
      <c r="H25" s="14">
        <f t="shared" si="4"/>
        <v>7.2479248046875011E-4</v>
      </c>
      <c r="I25" s="14">
        <f t="shared" si="4"/>
        <v>9.0599060058593761E-4</v>
      </c>
      <c r="J25" s="14">
        <f t="shared" si="4"/>
        <v>1.0871887207031252E-3</v>
      </c>
      <c r="K25" s="14">
        <f t="shared" si="4"/>
        <v>1.2683868408203127E-3</v>
      </c>
      <c r="L25" s="14">
        <f t="shared" si="4"/>
        <v>1.4495849609375002E-3</v>
      </c>
      <c r="M25" s="14">
        <f t="shared" si="4"/>
        <v>1.6307830810546877E-3</v>
      </c>
      <c r="N25" s="16">
        <f t="shared" si="4"/>
        <v>1.8119812011718752E-3</v>
      </c>
    </row>
    <row r="26" spans="2:14" x14ac:dyDescent="0.25">
      <c r="B26" s="28">
        <v>19</v>
      </c>
      <c r="C26" s="16">
        <f t="shared" si="3"/>
        <v>1.9073486328125E-5</v>
      </c>
      <c r="D26" s="26">
        <f t="shared" si="4"/>
        <v>0</v>
      </c>
      <c r="E26" s="14">
        <f t="shared" si="4"/>
        <v>1.9073486328125E-5</v>
      </c>
      <c r="F26" s="14">
        <f t="shared" si="4"/>
        <v>3.814697265625E-5</v>
      </c>
      <c r="G26" s="14">
        <f t="shared" si="4"/>
        <v>5.7220458984375E-5</v>
      </c>
      <c r="H26" s="14">
        <f t="shared" si="4"/>
        <v>7.62939453125E-5</v>
      </c>
      <c r="I26" s="14">
        <f t="shared" si="4"/>
        <v>9.5367431640625E-5</v>
      </c>
      <c r="J26" s="14">
        <f t="shared" si="4"/>
        <v>1.1444091796875E-4</v>
      </c>
      <c r="K26" s="14">
        <f t="shared" si="4"/>
        <v>1.33514404296875E-4</v>
      </c>
      <c r="L26" s="14">
        <f t="shared" si="4"/>
        <v>1.52587890625E-4</v>
      </c>
      <c r="M26" s="14">
        <f t="shared" si="4"/>
        <v>1.71661376953125E-4</v>
      </c>
      <c r="N26" s="16">
        <f t="shared" si="4"/>
        <v>1.9073486328125E-4</v>
      </c>
    </row>
    <row r="27" spans="2:14" ht="15.75" thickBot="1" x14ac:dyDescent="0.3">
      <c r="B27" s="29">
        <v>20</v>
      </c>
      <c r="C27" s="19">
        <f t="shared" si="3"/>
        <v>9.5367431640625E-7</v>
      </c>
      <c r="D27" s="27">
        <f t="shared" si="4"/>
        <v>0</v>
      </c>
      <c r="E27" s="18">
        <f t="shared" si="4"/>
        <v>9.5367431640625E-7</v>
      </c>
      <c r="F27" s="18">
        <f t="shared" si="4"/>
        <v>1.9073486328125E-6</v>
      </c>
      <c r="G27" s="18">
        <f t="shared" si="4"/>
        <v>2.86102294921875E-6</v>
      </c>
      <c r="H27" s="18">
        <f t="shared" si="4"/>
        <v>3.814697265625E-6</v>
      </c>
      <c r="I27" s="18">
        <f t="shared" si="4"/>
        <v>4.76837158203125E-6</v>
      </c>
      <c r="J27" s="18">
        <f t="shared" si="4"/>
        <v>5.7220458984375E-6</v>
      </c>
      <c r="K27" s="18">
        <f t="shared" si="4"/>
        <v>6.67572021484375E-6</v>
      </c>
      <c r="L27" s="18">
        <f t="shared" si="4"/>
        <v>7.62939453125E-6</v>
      </c>
      <c r="M27" s="18">
        <f t="shared" si="4"/>
        <v>8.58306884765625E-6</v>
      </c>
      <c r="N27" s="19">
        <f t="shared" si="4"/>
        <v>9.5367431640625E-6</v>
      </c>
    </row>
    <row r="29" spans="2:14" ht="27" thickBot="1" x14ac:dyDescent="0.45">
      <c r="B29" s="39" t="s">
        <v>14</v>
      </c>
    </row>
    <row r="30" spans="2:14" x14ac:dyDescent="0.25">
      <c r="B30" s="8"/>
      <c r="C30" s="8"/>
      <c r="D30" s="22">
        <v>0</v>
      </c>
      <c r="E30" s="23">
        <v>1</v>
      </c>
      <c r="F30" s="23">
        <v>2</v>
      </c>
      <c r="G30" s="23">
        <v>3</v>
      </c>
      <c r="H30" s="23">
        <v>4</v>
      </c>
      <c r="I30" s="23">
        <v>5</v>
      </c>
      <c r="J30" s="23">
        <v>6</v>
      </c>
      <c r="K30" s="23">
        <v>7</v>
      </c>
      <c r="L30" s="23">
        <v>8</v>
      </c>
      <c r="M30" s="23">
        <v>9</v>
      </c>
      <c r="N30" s="24">
        <v>10</v>
      </c>
    </row>
    <row r="31" spans="2:14" ht="15.75" thickBot="1" x14ac:dyDescent="0.3">
      <c r="B31" s="8"/>
      <c r="C31" s="8"/>
      <c r="D31" s="17"/>
      <c r="E31" s="18"/>
      <c r="F31" s="18"/>
      <c r="G31" s="18"/>
      <c r="H31" s="18"/>
      <c r="I31" s="18"/>
      <c r="J31" s="18"/>
      <c r="K31" s="18"/>
      <c r="L31" s="18"/>
      <c r="M31" s="18"/>
      <c r="N31" s="19"/>
    </row>
    <row r="32" spans="2:14" x14ac:dyDescent="0.25">
      <c r="B32" s="22">
        <v>0</v>
      </c>
      <c r="C32" s="15"/>
      <c r="D32" s="30">
        <f t="shared" ref="D32:N47" si="5">IF(D$30+$B32=13,1,0)</f>
        <v>0</v>
      </c>
      <c r="E32" s="31">
        <f t="shared" si="5"/>
        <v>0</v>
      </c>
      <c r="F32" s="31">
        <f t="shared" si="5"/>
        <v>0</v>
      </c>
      <c r="G32" s="31">
        <f t="shared" si="5"/>
        <v>0</v>
      </c>
      <c r="H32" s="31">
        <f t="shared" si="5"/>
        <v>0</v>
      </c>
      <c r="I32" s="31">
        <f t="shared" si="5"/>
        <v>0</v>
      </c>
      <c r="J32" s="31">
        <f t="shared" si="5"/>
        <v>0</v>
      </c>
      <c r="K32" s="31">
        <f t="shared" si="5"/>
        <v>0</v>
      </c>
      <c r="L32" s="31">
        <f t="shared" si="5"/>
        <v>0</v>
      </c>
      <c r="M32" s="31">
        <f t="shared" si="5"/>
        <v>0</v>
      </c>
      <c r="N32" s="32">
        <f t="shared" si="5"/>
        <v>0</v>
      </c>
    </row>
    <row r="33" spans="2:14" x14ac:dyDescent="0.25">
      <c r="B33" s="28">
        <v>1</v>
      </c>
      <c r="C33" s="16"/>
      <c r="D33" s="33">
        <f t="shared" si="5"/>
        <v>0</v>
      </c>
      <c r="E33" s="34">
        <f t="shared" si="5"/>
        <v>0</v>
      </c>
      <c r="F33" s="34">
        <f t="shared" si="5"/>
        <v>0</v>
      </c>
      <c r="G33" s="34">
        <f t="shared" si="5"/>
        <v>0</v>
      </c>
      <c r="H33" s="34">
        <f t="shared" si="5"/>
        <v>0</v>
      </c>
      <c r="I33" s="34">
        <f t="shared" si="5"/>
        <v>0</v>
      </c>
      <c r="J33" s="34">
        <f t="shared" si="5"/>
        <v>0</v>
      </c>
      <c r="K33" s="34">
        <f t="shared" si="5"/>
        <v>0</v>
      </c>
      <c r="L33" s="34">
        <f t="shared" si="5"/>
        <v>0</v>
      </c>
      <c r="M33" s="34">
        <f t="shared" si="5"/>
        <v>0</v>
      </c>
      <c r="N33" s="35">
        <f t="shared" si="5"/>
        <v>0</v>
      </c>
    </row>
    <row r="34" spans="2:14" x14ac:dyDescent="0.25">
      <c r="B34" s="28">
        <v>2</v>
      </c>
      <c r="C34" s="16"/>
      <c r="D34" s="33">
        <f t="shared" si="5"/>
        <v>0</v>
      </c>
      <c r="E34" s="34">
        <f t="shared" si="5"/>
        <v>0</v>
      </c>
      <c r="F34" s="34">
        <f t="shared" si="5"/>
        <v>0</v>
      </c>
      <c r="G34" s="34">
        <f t="shared" si="5"/>
        <v>0</v>
      </c>
      <c r="H34" s="34">
        <f t="shared" si="5"/>
        <v>0</v>
      </c>
      <c r="I34" s="34">
        <f t="shared" si="5"/>
        <v>0</v>
      </c>
      <c r="J34" s="34">
        <f t="shared" si="5"/>
        <v>0</v>
      </c>
      <c r="K34" s="34">
        <f t="shared" si="5"/>
        <v>0</v>
      </c>
      <c r="L34" s="34">
        <f t="shared" si="5"/>
        <v>0</v>
      </c>
      <c r="M34" s="34">
        <f t="shared" si="5"/>
        <v>0</v>
      </c>
      <c r="N34" s="35">
        <f t="shared" si="5"/>
        <v>0</v>
      </c>
    </row>
    <row r="35" spans="2:14" x14ac:dyDescent="0.25">
      <c r="B35" s="28">
        <v>3</v>
      </c>
      <c r="C35" s="16"/>
      <c r="D35" s="33">
        <f t="shared" si="5"/>
        <v>0</v>
      </c>
      <c r="E35" s="34">
        <f t="shared" si="5"/>
        <v>0</v>
      </c>
      <c r="F35" s="34">
        <f>IF(F$30+$B35=13,1,0)</f>
        <v>0</v>
      </c>
      <c r="G35" s="34">
        <f t="shared" si="5"/>
        <v>0</v>
      </c>
      <c r="H35" s="34">
        <f t="shared" si="5"/>
        <v>0</v>
      </c>
      <c r="I35" s="34">
        <f t="shared" si="5"/>
        <v>0</v>
      </c>
      <c r="J35" s="34">
        <f t="shared" si="5"/>
        <v>0</v>
      </c>
      <c r="K35" s="34">
        <f t="shared" si="5"/>
        <v>0</v>
      </c>
      <c r="L35" s="34">
        <f t="shared" si="5"/>
        <v>0</v>
      </c>
      <c r="M35" s="34">
        <f t="shared" si="5"/>
        <v>0</v>
      </c>
      <c r="N35" s="35">
        <f t="shared" si="5"/>
        <v>1</v>
      </c>
    </row>
    <row r="36" spans="2:14" x14ac:dyDescent="0.25">
      <c r="B36" s="28">
        <v>4</v>
      </c>
      <c r="C36" s="16"/>
      <c r="D36" s="33">
        <f t="shared" si="5"/>
        <v>0</v>
      </c>
      <c r="E36" s="34">
        <f t="shared" si="5"/>
        <v>0</v>
      </c>
      <c r="F36" s="34">
        <f t="shared" si="5"/>
        <v>0</v>
      </c>
      <c r="G36" s="34">
        <f t="shared" si="5"/>
        <v>0</v>
      </c>
      <c r="H36" s="34">
        <f t="shared" si="5"/>
        <v>0</v>
      </c>
      <c r="I36" s="34">
        <f t="shared" si="5"/>
        <v>0</v>
      </c>
      <c r="J36" s="34">
        <f t="shared" si="5"/>
        <v>0</v>
      </c>
      <c r="K36" s="34">
        <f t="shared" si="5"/>
        <v>0</v>
      </c>
      <c r="L36" s="34">
        <f t="shared" si="5"/>
        <v>0</v>
      </c>
      <c r="M36" s="34">
        <f t="shared" si="5"/>
        <v>1</v>
      </c>
      <c r="N36" s="35">
        <f t="shared" si="5"/>
        <v>0</v>
      </c>
    </row>
    <row r="37" spans="2:14" x14ac:dyDescent="0.25">
      <c r="B37" s="28">
        <v>5</v>
      </c>
      <c r="C37" s="16"/>
      <c r="D37" s="33">
        <f t="shared" si="5"/>
        <v>0</v>
      </c>
      <c r="E37" s="34">
        <f t="shared" si="5"/>
        <v>0</v>
      </c>
      <c r="F37" s="34">
        <f t="shared" si="5"/>
        <v>0</v>
      </c>
      <c r="G37" s="34">
        <f t="shared" si="5"/>
        <v>0</v>
      </c>
      <c r="H37" s="34">
        <f t="shared" si="5"/>
        <v>0</v>
      </c>
      <c r="I37" s="34">
        <f t="shared" si="5"/>
        <v>0</v>
      </c>
      <c r="J37" s="34">
        <f t="shared" si="5"/>
        <v>0</v>
      </c>
      <c r="K37" s="34">
        <f t="shared" si="5"/>
        <v>0</v>
      </c>
      <c r="L37" s="34">
        <f t="shared" si="5"/>
        <v>1</v>
      </c>
      <c r="M37" s="34">
        <f t="shared" si="5"/>
        <v>0</v>
      </c>
      <c r="N37" s="35">
        <f t="shared" si="5"/>
        <v>0</v>
      </c>
    </row>
    <row r="38" spans="2:14" x14ac:dyDescent="0.25">
      <c r="B38" s="28">
        <v>6</v>
      </c>
      <c r="C38" s="16"/>
      <c r="D38" s="33">
        <f t="shared" si="5"/>
        <v>0</v>
      </c>
      <c r="E38" s="34">
        <f t="shared" si="5"/>
        <v>0</v>
      </c>
      <c r="F38" s="34">
        <f t="shared" si="5"/>
        <v>0</v>
      </c>
      <c r="G38" s="34">
        <f t="shared" si="5"/>
        <v>0</v>
      </c>
      <c r="H38" s="34">
        <f t="shared" si="5"/>
        <v>0</v>
      </c>
      <c r="I38" s="34">
        <f t="shared" si="5"/>
        <v>0</v>
      </c>
      <c r="J38" s="34">
        <f t="shared" si="5"/>
        <v>0</v>
      </c>
      <c r="K38" s="34">
        <f t="shared" si="5"/>
        <v>1</v>
      </c>
      <c r="L38" s="34">
        <f t="shared" si="5"/>
        <v>0</v>
      </c>
      <c r="M38" s="34">
        <f t="shared" si="5"/>
        <v>0</v>
      </c>
      <c r="N38" s="35">
        <f t="shared" si="5"/>
        <v>0</v>
      </c>
    </row>
    <row r="39" spans="2:14" x14ac:dyDescent="0.25">
      <c r="B39" s="28">
        <v>7</v>
      </c>
      <c r="C39" s="16"/>
      <c r="D39" s="33">
        <f t="shared" si="5"/>
        <v>0</v>
      </c>
      <c r="E39" s="34">
        <f t="shared" si="5"/>
        <v>0</v>
      </c>
      <c r="F39" s="34">
        <f t="shared" si="5"/>
        <v>0</v>
      </c>
      <c r="G39" s="34">
        <f t="shared" si="5"/>
        <v>0</v>
      </c>
      <c r="H39" s="34">
        <f t="shared" si="5"/>
        <v>0</v>
      </c>
      <c r="I39" s="34">
        <f t="shared" si="5"/>
        <v>0</v>
      </c>
      <c r="J39" s="34">
        <f t="shared" si="5"/>
        <v>1</v>
      </c>
      <c r="K39" s="34">
        <f t="shared" si="5"/>
        <v>0</v>
      </c>
      <c r="L39" s="34">
        <f t="shared" si="5"/>
        <v>0</v>
      </c>
      <c r="M39" s="34">
        <f t="shared" si="5"/>
        <v>0</v>
      </c>
      <c r="N39" s="35">
        <f t="shared" si="5"/>
        <v>0</v>
      </c>
    </row>
    <row r="40" spans="2:14" x14ac:dyDescent="0.25">
      <c r="B40" s="28">
        <v>8</v>
      </c>
      <c r="C40" s="16"/>
      <c r="D40" s="33">
        <f t="shared" si="5"/>
        <v>0</v>
      </c>
      <c r="E40" s="34">
        <f t="shared" si="5"/>
        <v>0</v>
      </c>
      <c r="F40" s="34">
        <f t="shared" si="5"/>
        <v>0</v>
      </c>
      <c r="G40" s="34">
        <f t="shared" si="5"/>
        <v>0</v>
      </c>
      <c r="H40" s="34">
        <f t="shared" si="5"/>
        <v>0</v>
      </c>
      <c r="I40" s="34">
        <f t="shared" si="5"/>
        <v>1</v>
      </c>
      <c r="J40" s="34">
        <f t="shared" si="5"/>
        <v>0</v>
      </c>
      <c r="K40" s="34">
        <f t="shared" si="5"/>
        <v>0</v>
      </c>
      <c r="L40" s="34">
        <f t="shared" si="5"/>
        <v>0</v>
      </c>
      <c r="M40" s="34">
        <f t="shared" si="5"/>
        <v>0</v>
      </c>
      <c r="N40" s="35">
        <f t="shared" si="5"/>
        <v>0</v>
      </c>
    </row>
    <row r="41" spans="2:14" x14ac:dyDescent="0.25">
      <c r="B41" s="28">
        <v>9</v>
      </c>
      <c r="C41" s="16"/>
      <c r="D41" s="33">
        <f t="shared" si="5"/>
        <v>0</v>
      </c>
      <c r="E41" s="34">
        <f t="shared" si="5"/>
        <v>0</v>
      </c>
      <c r="F41" s="34">
        <f t="shared" si="5"/>
        <v>0</v>
      </c>
      <c r="G41" s="34">
        <f t="shared" si="5"/>
        <v>0</v>
      </c>
      <c r="H41" s="34">
        <f t="shared" si="5"/>
        <v>1</v>
      </c>
      <c r="I41" s="34">
        <f t="shared" si="5"/>
        <v>0</v>
      </c>
      <c r="J41" s="34">
        <f t="shared" si="5"/>
        <v>0</v>
      </c>
      <c r="K41" s="34">
        <f t="shared" si="5"/>
        <v>0</v>
      </c>
      <c r="L41" s="34">
        <f t="shared" si="5"/>
        <v>0</v>
      </c>
      <c r="M41" s="34">
        <f t="shared" si="5"/>
        <v>0</v>
      </c>
      <c r="N41" s="35">
        <f t="shared" si="5"/>
        <v>0</v>
      </c>
    </row>
    <row r="42" spans="2:14" x14ac:dyDescent="0.25">
      <c r="B42" s="28">
        <v>10</v>
      </c>
      <c r="C42" s="16"/>
      <c r="D42" s="33">
        <f t="shared" si="5"/>
        <v>0</v>
      </c>
      <c r="E42" s="34">
        <f t="shared" si="5"/>
        <v>0</v>
      </c>
      <c r="F42" s="34">
        <f t="shared" si="5"/>
        <v>0</v>
      </c>
      <c r="G42" s="34">
        <f t="shared" si="5"/>
        <v>1</v>
      </c>
      <c r="H42" s="34">
        <f t="shared" si="5"/>
        <v>0</v>
      </c>
      <c r="I42" s="34">
        <f t="shared" si="5"/>
        <v>0</v>
      </c>
      <c r="J42" s="34">
        <f t="shared" si="5"/>
        <v>0</v>
      </c>
      <c r="K42" s="34">
        <f t="shared" si="5"/>
        <v>0</v>
      </c>
      <c r="L42" s="34">
        <f t="shared" si="5"/>
        <v>0</v>
      </c>
      <c r="M42" s="34">
        <f t="shared" si="5"/>
        <v>0</v>
      </c>
      <c r="N42" s="35">
        <f t="shared" si="5"/>
        <v>0</v>
      </c>
    </row>
    <row r="43" spans="2:14" x14ac:dyDescent="0.25">
      <c r="B43" s="28">
        <v>11</v>
      </c>
      <c r="C43" s="16"/>
      <c r="D43" s="33">
        <f t="shared" si="5"/>
        <v>0</v>
      </c>
      <c r="E43" s="34">
        <f t="shared" si="5"/>
        <v>0</v>
      </c>
      <c r="F43" s="34">
        <f t="shared" si="5"/>
        <v>1</v>
      </c>
      <c r="G43" s="34">
        <f t="shared" si="5"/>
        <v>0</v>
      </c>
      <c r="H43" s="34">
        <f t="shared" si="5"/>
        <v>0</v>
      </c>
      <c r="I43" s="34">
        <f t="shared" si="5"/>
        <v>0</v>
      </c>
      <c r="J43" s="34">
        <f t="shared" si="5"/>
        <v>0</v>
      </c>
      <c r="K43" s="34">
        <f t="shared" si="5"/>
        <v>0</v>
      </c>
      <c r="L43" s="34">
        <f t="shared" si="5"/>
        <v>0</v>
      </c>
      <c r="M43" s="34">
        <f t="shared" si="5"/>
        <v>0</v>
      </c>
      <c r="N43" s="35">
        <f t="shared" si="5"/>
        <v>0</v>
      </c>
    </row>
    <row r="44" spans="2:14" x14ac:dyDescent="0.25">
      <c r="B44" s="28">
        <v>12</v>
      </c>
      <c r="C44" s="16"/>
      <c r="D44" s="33">
        <f t="shared" si="5"/>
        <v>0</v>
      </c>
      <c r="E44" s="34">
        <f t="shared" si="5"/>
        <v>1</v>
      </c>
      <c r="F44" s="34">
        <f t="shared" si="5"/>
        <v>0</v>
      </c>
      <c r="G44" s="34">
        <f t="shared" si="5"/>
        <v>0</v>
      </c>
      <c r="H44" s="34">
        <f t="shared" si="5"/>
        <v>0</v>
      </c>
      <c r="I44" s="34">
        <f t="shared" si="5"/>
        <v>0</v>
      </c>
      <c r="J44" s="34">
        <f t="shared" si="5"/>
        <v>0</v>
      </c>
      <c r="K44" s="34">
        <f t="shared" si="5"/>
        <v>0</v>
      </c>
      <c r="L44" s="34">
        <f t="shared" si="5"/>
        <v>0</v>
      </c>
      <c r="M44" s="34">
        <f t="shared" si="5"/>
        <v>0</v>
      </c>
      <c r="N44" s="35">
        <f t="shared" si="5"/>
        <v>0</v>
      </c>
    </row>
    <row r="45" spans="2:14" x14ac:dyDescent="0.25">
      <c r="B45" s="28">
        <v>13</v>
      </c>
      <c r="C45" s="16"/>
      <c r="D45" s="33">
        <f t="shared" si="5"/>
        <v>1</v>
      </c>
      <c r="E45" s="34">
        <f t="shared" si="5"/>
        <v>0</v>
      </c>
      <c r="F45" s="34">
        <f t="shared" si="5"/>
        <v>0</v>
      </c>
      <c r="G45" s="34">
        <f t="shared" si="5"/>
        <v>0</v>
      </c>
      <c r="H45" s="34">
        <f t="shared" si="5"/>
        <v>0</v>
      </c>
      <c r="I45" s="34">
        <f t="shared" si="5"/>
        <v>0</v>
      </c>
      <c r="J45" s="34">
        <f t="shared" si="5"/>
        <v>0</v>
      </c>
      <c r="K45" s="34">
        <f t="shared" si="5"/>
        <v>0</v>
      </c>
      <c r="L45" s="34">
        <f t="shared" si="5"/>
        <v>0</v>
      </c>
      <c r="M45" s="34">
        <f t="shared" si="5"/>
        <v>0</v>
      </c>
      <c r="N45" s="35">
        <f t="shared" si="5"/>
        <v>0</v>
      </c>
    </row>
    <row r="46" spans="2:14" x14ac:dyDescent="0.25">
      <c r="B46" s="28">
        <v>14</v>
      </c>
      <c r="C46" s="16"/>
      <c r="D46" s="33">
        <f t="shared" si="5"/>
        <v>0</v>
      </c>
      <c r="E46" s="34">
        <f t="shared" si="5"/>
        <v>0</v>
      </c>
      <c r="F46" s="34">
        <f t="shared" si="5"/>
        <v>0</v>
      </c>
      <c r="G46" s="34">
        <f t="shared" si="5"/>
        <v>0</v>
      </c>
      <c r="H46" s="34">
        <f t="shared" si="5"/>
        <v>0</v>
      </c>
      <c r="I46" s="34">
        <f t="shared" si="5"/>
        <v>0</v>
      </c>
      <c r="J46" s="34">
        <f t="shared" si="5"/>
        <v>0</v>
      </c>
      <c r="K46" s="34">
        <f t="shared" si="5"/>
        <v>0</v>
      </c>
      <c r="L46" s="34">
        <f t="shared" si="5"/>
        <v>0</v>
      </c>
      <c r="M46" s="34">
        <f t="shared" si="5"/>
        <v>0</v>
      </c>
      <c r="N46" s="35">
        <f t="shared" si="5"/>
        <v>0</v>
      </c>
    </row>
    <row r="47" spans="2:14" x14ac:dyDescent="0.25">
      <c r="B47" s="28">
        <v>15</v>
      </c>
      <c r="C47" s="16"/>
      <c r="D47" s="33">
        <f t="shared" si="5"/>
        <v>0</v>
      </c>
      <c r="E47" s="34">
        <f t="shared" si="5"/>
        <v>0</v>
      </c>
      <c r="F47" s="34">
        <f t="shared" si="5"/>
        <v>0</v>
      </c>
      <c r="G47" s="34">
        <f t="shared" si="5"/>
        <v>0</v>
      </c>
      <c r="H47" s="34">
        <f t="shared" si="5"/>
        <v>0</v>
      </c>
      <c r="I47" s="34">
        <f t="shared" si="5"/>
        <v>0</v>
      </c>
      <c r="J47" s="34">
        <f t="shared" si="5"/>
        <v>0</v>
      </c>
      <c r="K47" s="34">
        <f t="shared" si="5"/>
        <v>0</v>
      </c>
      <c r="L47" s="34">
        <f t="shared" si="5"/>
        <v>0</v>
      </c>
      <c r="M47" s="34">
        <f t="shared" si="5"/>
        <v>0</v>
      </c>
      <c r="N47" s="35">
        <f t="shared" si="5"/>
        <v>0</v>
      </c>
    </row>
    <row r="48" spans="2:14" x14ac:dyDescent="0.25">
      <c r="B48" s="28">
        <v>16</v>
      </c>
      <c r="C48" s="16"/>
      <c r="D48" s="33">
        <f t="shared" ref="D48:N52" si="6">IF(D$30+$B48=13,1,0)</f>
        <v>0</v>
      </c>
      <c r="E48" s="34">
        <f t="shared" si="6"/>
        <v>0</v>
      </c>
      <c r="F48" s="34">
        <f t="shared" si="6"/>
        <v>0</v>
      </c>
      <c r="G48" s="34">
        <f t="shared" si="6"/>
        <v>0</v>
      </c>
      <c r="H48" s="34">
        <f t="shared" si="6"/>
        <v>0</v>
      </c>
      <c r="I48" s="34">
        <f t="shared" si="6"/>
        <v>0</v>
      </c>
      <c r="J48" s="34">
        <f t="shared" si="6"/>
        <v>0</v>
      </c>
      <c r="K48" s="34">
        <f t="shared" si="6"/>
        <v>0</v>
      </c>
      <c r="L48" s="34">
        <f t="shared" si="6"/>
        <v>0</v>
      </c>
      <c r="M48" s="34">
        <f t="shared" si="6"/>
        <v>0</v>
      </c>
      <c r="N48" s="35">
        <f t="shared" si="6"/>
        <v>0</v>
      </c>
    </row>
    <row r="49" spans="2:14" x14ac:dyDescent="0.25">
      <c r="B49" s="28">
        <v>17</v>
      </c>
      <c r="C49" s="16"/>
      <c r="D49" s="33">
        <f t="shared" si="6"/>
        <v>0</v>
      </c>
      <c r="E49" s="34">
        <f t="shared" si="6"/>
        <v>0</v>
      </c>
      <c r="F49" s="34">
        <f t="shared" si="6"/>
        <v>0</v>
      </c>
      <c r="G49" s="34">
        <f t="shared" si="6"/>
        <v>0</v>
      </c>
      <c r="H49" s="34">
        <f t="shared" si="6"/>
        <v>0</v>
      </c>
      <c r="I49" s="34">
        <f t="shared" si="6"/>
        <v>0</v>
      </c>
      <c r="J49" s="34">
        <f t="shared" si="6"/>
        <v>0</v>
      </c>
      <c r="K49" s="34">
        <f t="shared" si="6"/>
        <v>0</v>
      </c>
      <c r="L49" s="34">
        <f t="shared" si="6"/>
        <v>0</v>
      </c>
      <c r="M49" s="34">
        <f t="shared" si="6"/>
        <v>0</v>
      </c>
      <c r="N49" s="35">
        <f t="shared" si="6"/>
        <v>0</v>
      </c>
    </row>
    <row r="50" spans="2:14" x14ac:dyDescent="0.25">
      <c r="B50" s="28">
        <v>18</v>
      </c>
      <c r="C50" s="16"/>
      <c r="D50" s="33">
        <f t="shared" si="6"/>
        <v>0</v>
      </c>
      <c r="E50" s="34">
        <f t="shared" si="6"/>
        <v>0</v>
      </c>
      <c r="F50" s="34">
        <f t="shared" si="6"/>
        <v>0</v>
      </c>
      <c r="G50" s="34">
        <f t="shared" si="6"/>
        <v>0</v>
      </c>
      <c r="H50" s="34">
        <f t="shared" si="6"/>
        <v>0</v>
      </c>
      <c r="I50" s="34">
        <f t="shared" si="6"/>
        <v>0</v>
      </c>
      <c r="J50" s="34">
        <f t="shared" si="6"/>
        <v>0</v>
      </c>
      <c r="K50" s="34">
        <f t="shared" si="6"/>
        <v>0</v>
      </c>
      <c r="L50" s="34">
        <f t="shared" si="6"/>
        <v>0</v>
      </c>
      <c r="M50" s="34">
        <f t="shared" si="6"/>
        <v>0</v>
      </c>
      <c r="N50" s="35">
        <f t="shared" si="6"/>
        <v>0</v>
      </c>
    </row>
    <row r="51" spans="2:14" x14ac:dyDescent="0.25">
      <c r="B51" s="28">
        <v>19</v>
      </c>
      <c r="C51" s="16"/>
      <c r="D51" s="33">
        <f t="shared" si="6"/>
        <v>0</v>
      </c>
      <c r="E51" s="34">
        <f t="shared" si="6"/>
        <v>0</v>
      </c>
      <c r="F51" s="34">
        <f t="shared" si="6"/>
        <v>0</v>
      </c>
      <c r="G51" s="34">
        <f t="shared" si="6"/>
        <v>0</v>
      </c>
      <c r="H51" s="34">
        <f t="shared" si="6"/>
        <v>0</v>
      </c>
      <c r="I51" s="34">
        <f t="shared" si="6"/>
        <v>0</v>
      </c>
      <c r="J51" s="34">
        <f t="shared" si="6"/>
        <v>0</v>
      </c>
      <c r="K51" s="34">
        <f t="shared" si="6"/>
        <v>0</v>
      </c>
      <c r="L51" s="34">
        <f t="shared" si="6"/>
        <v>0</v>
      </c>
      <c r="M51" s="34">
        <f t="shared" si="6"/>
        <v>0</v>
      </c>
      <c r="N51" s="35">
        <f t="shared" si="6"/>
        <v>0</v>
      </c>
    </row>
    <row r="52" spans="2:14" ht="15.75" thickBot="1" x14ac:dyDescent="0.3">
      <c r="B52" s="29">
        <v>20</v>
      </c>
      <c r="C52" s="19"/>
      <c r="D52" s="36">
        <f t="shared" si="6"/>
        <v>0</v>
      </c>
      <c r="E52" s="37">
        <f t="shared" si="6"/>
        <v>0</v>
      </c>
      <c r="F52" s="37">
        <f t="shared" si="6"/>
        <v>0</v>
      </c>
      <c r="G52" s="37">
        <f t="shared" si="6"/>
        <v>0</v>
      </c>
      <c r="H52" s="37">
        <f t="shared" si="6"/>
        <v>0</v>
      </c>
      <c r="I52" s="37">
        <f t="shared" si="6"/>
        <v>0</v>
      </c>
      <c r="J52" s="37">
        <f t="shared" si="6"/>
        <v>0</v>
      </c>
      <c r="K52" s="37">
        <f t="shared" si="6"/>
        <v>0</v>
      </c>
      <c r="L52" s="37">
        <f t="shared" si="6"/>
        <v>0</v>
      </c>
      <c r="M52" s="37">
        <f t="shared" si="6"/>
        <v>0</v>
      </c>
      <c r="N52" s="38">
        <f t="shared" si="6"/>
        <v>0</v>
      </c>
    </row>
  </sheetData>
  <conditionalFormatting sqref="D7:N27">
    <cfRule type="colorScale" priority="6">
      <colorScale>
        <cfvo type="min"/>
        <cfvo type="max"/>
        <color theme="9" tint="0.79998168889431442"/>
        <color theme="9" tint="-0.249977111117893"/>
      </colorScale>
    </cfRule>
  </conditionalFormatting>
  <conditionalFormatting sqref="D6:N6">
    <cfRule type="colorScale" priority="5">
      <colorScale>
        <cfvo type="min"/>
        <cfvo type="max"/>
        <color theme="7" tint="0.79998168889431442"/>
        <color theme="7" tint="-0.249977111117893"/>
      </colorScale>
    </cfRule>
  </conditionalFormatting>
  <conditionalFormatting sqref="C7:C27">
    <cfRule type="colorScale" priority="4">
      <colorScale>
        <cfvo type="min"/>
        <cfvo type="max"/>
        <color theme="4" tint="0.79998168889431442"/>
        <color theme="4" tint="-0.249977111117893"/>
      </colorScale>
    </cfRule>
  </conditionalFormatting>
  <conditionalFormatting sqref="D32:N52">
    <cfRule type="colorScale" priority="3">
      <colorScale>
        <cfvo type="min"/>
        <cfvo type="max"/>
        <color theme="9" tint="0.79998168889431442"/>
        <color theme="9" tint="-0.249977111117893"/>
      </colorScale>
    </cfRule>
  </conditionalFormatting>
  <conditionalFormatting sqref="D31:N31">
    <cfRule type="colorScale" priority="2">
      <colorScale>
        <cfvo type="min"/>
        <cfvo type="max"/>
        <color theme="7" tint="0.79998168889431442"/>
        <color theme="7" tint="-0.249977111117893"/>
      </colorScale>
    </cfRule>
  </conditionalFormatting>
  <conditionalFormatting sqref="C32:C52">
    <cfRule type="colorScale" priority="1">
      <colorScale>
        <cfvo type="min"/>
        <cfvo type="max"/>
        <color theme="4" tint="0.79998168889431442"/>
        <color theme="4" tint="-0.249977111117893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2021-09-27T11:17:37Z</dcterms:created>
  <dcterms:modified xsi:type="dcterms:W3CDTF">2021-09-29T11:46:14Z</dcterms:modified>
</cp:coreProperties>
</file>