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_English\Excel files made in class\"/>
    </mc:Choice>
  </mc:AlternateContent>
  <xr:revisionPtr revIDLastSave="0" documentId="13_ncr:1_{D95A0A1B-D280-496C-A41C-75CBA81F6C3C}" xr6:coauthVersionLast="43" xr6:coauthVersionMax="43" xr10:uidLastSave="{00000000-0000-0000-0000-000000000000}"/>
  <bookViews>
    <workbookView xWindow="-120" yWindow="-120" windowWidth="20730" windowHeight="11160" activeTab="3" xr2:uid="{F90CE15F-99D9-49D4-98F5-4B43B103D90F}"/>
  </bookViews>
  <sheets>
    <sheet name="Munka1" sheetId="1" r:id="rId1"/>
    <sheet name="Munka2" sheetId="2" r:id="rId2"/>
    <sheet name="Munka3" sheetId="3" r:id="rId3"/>
    <sheet name="Munka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4" l="1"/>
  <c r="E10" i="4"/>
  <c r="F10" i="4"/>
  <c r="G10" i="4"/>
  <c r="H10" i="4"/>
  <c r="I10" i="4"/>
  <c r="J10" i="4"/>
  <c r="K10" i="4"/>
  <c r="L10" i="4"/>
  <c r="M10" i="4"/>
  <c r="D11" i="4"/>
  <c r="E11" i="4"/>
  <c r="F11" i="4"/>
  <c r="G11" i="4"/>
  <c r="H11" i="4"/>
  <c r="I11" i="4"/>
  <c r="J11" i="4"/>
  <c r="K11" i="4"/>
  <c r="L11" i="4"/>
  <c r="M11" i="4"/>
  <c r="D12" i="4"/>
  <c r="E12" i="4"/>
  <c r="F12" i="4"/>
  <c r="G12" i="4"/>
  <c r="H12" i="4"/>
  <c r="I12" i="4"/>
  <c r="J12" i="4"/>
  <c r="K12" i="4"/>
  <c r="L12" i="4"/>
  <c r="M12" i="4"/>
  <c r="D13" i="4"/>
  <c r="E13" i="4"/>
  <c r="F13" i="4"/>
  <c r="G13" i="4"/>
  <c r="H13" i="4"/>
  <c r="I13" i="4"/>
  <c r="J13" i="4"/>
  <c r="K13" i="4"/>
  <c r="L13" i="4"/>
  <c r="M13" i="4"/>
  <c r="D14" i="4"/>
  <c r="E14" i="4"/>
  <c r="F14" i="4"/>
  <c r="G14" i="4"/>
  <c r="H14" i="4"/>
  <c r="I14" i="4"/>
  <c r="J14" i="4"/>
  <c r="K14" i="4"/>
  <c r="L14" i="4"/>
  <c r="M14" i="4"/>
  <c r="D15" i="4"/>
  <c r="E15" i="4"/>
  <c r="F15" i="4"/>
  <c r="G15" i="4"/>
  <c r="H15" i="4"/>
  <c r="I15" i="4"/>
  <c r="J15" i="4"/>
  <c r="K15" i="4"/>
  <c r="L15" i="4"/>
  <c r="M15" i="4"/>
  <c r="D7" i="4"/>
  <c r="E7" i="4"/>
  <c r="F7" i="4"/>
  <c r="G7" i="4"/>
  <c r="H7" i="4"/>
  <c r="I7" i="4"/>
  <c r="J7" i="4"/>
  <c r="K7" i="4"/>
  <c r="L7" i="4"/>
  <c r="M7" i="4"/>
  <c r="D8" i="4"/>
  <c r="E8" i="4"/>
  <c r="F8" i="4"/>
  <c r="G8" i="4"/>
  <c r="H8" i="4"/>
  <c r="I8" i="4"/>
  <c r="J8" i="4"/>
  <c r="K8" i="4"/>
  <c r="L8" i="4"/>
  <c r="M8" i="4"/>
  <c r="D9" i="4"/>
  <c r="E9" i="4"/>
  <c r="F9" i="4"/>
  <c r="G9" i="4"/>
  <c r="H9" i="4"/>
  <c r="I9" i="4"/>
  <c r="J9" i="4"/>
  <c r="K9" i="4"/>
  <c r="L9" i="4"/>
  <c r="M9" i="4"/>
  <c r="D6" i="4"/>
  <c r="E6" i="4"/>
  <c r="F6" i="4"/>
  <c r="G6" i="4"/>
  <c r="H6" i="4"/>
  <c r="I6" i="4"/>
  <c r="J6" i="4"/>
  <c r="K6" i="4"/>
  <c r="L6" i="4"/>
  <c r="M6" i="4"/>
  <c r="M5" i="4"/>
  <c r="F5" i="4"/>
  <c r="G5" i="4"/>
  <c r="H5" i="4"/>
  <c r="I5" i="4"/>
  <c r="J5" i="4"/>
  <c r="K5" i="4"/>
  <c r="L5" i="4"/>
  <c r="E5" i="4"/>
  <c r="D5" i="4"/>
  <c r="F4" i="3"/>
  <c r="D14" i="2"/>
  <c r="E14" i="2"/>
  <c r="F14" i="2"/>
  <c r="G14" i="2"/>
  <c r="H14" i="2"/>
  <c r="I14" i="2"/>
  <c r="J14" i="2"/>
  <c r="K14" i="2"/>
  <c r="L14" i="2"/>
  <c r="M14" i="2"/>
  <c r="D7" i="2"/>
  <c r="E7" i="2"/>
  <c r="F7" i="2"/>
  <c r="G7" i="2"/>
  <c r="H7" i="2"/>
  <c r="I7" i="2"/>
  <c r="J7" i="2"/>
  <c r="K7" i="2"/>
  <c r="L7" i="2"/>
  <c r="M7" i="2"/>
  <c r="D8" i="2"/>
  <c r="E8" i="2"/>
  <c r="F8" i="2"/>
  <c r="G8" i="2"/>
  <c r="H8" i="2"/>
  <c r="I8" i="2"/>
  <c r="J8" i="2"/>
  <c r="K8" i="2"/>
  <c r="L8" i="2"/>
  <c r="M8" i="2"/>
  <c r="D9" i="2"/>
  <c r="E9" i="2"/>
  <c r="F9" i="2"/>
  <c r="G9" i="2"/>
  <c r="H9" i="2"/>
  <c r="I9" i="2"/>
  <c r="J9" i="2"/>
  <c r="K9" i="2"/>
  <c r="L9" i="2"/>
  <c r="M9" i="2"/>
  <c r="D10" i="2"/>
  <c r="E10" i="2"/>
  <c r="F10" i="2"/>
  <c r="G10" i="2"/>
  <c r="H10" i="2"/>
  <c r="I10" i="2"/>
  <c r="J10" i="2"/>
  <c r="K10" i="2"/>
  <c r="L10" i="2"/>
  <c r="M10" i="2"/>
  <c r="D11" i="2"/>
  <c r="E11" i="2"/>
  <c r="F11" i="2"/>
  <c r="G11" i="2"/>
  <c r="H11" i="2"/>
  <c r="I11" i="2"/>
  <c r="J11" i="2"/>
  <c r="K11" i="2"/>
  <c r="L11" i="2"/>
  <c r="M11" i="2"/>
  <c r="D12" i="2"/>
  <c r="E12" i="2"/>
  <c r="F12" i="2"/>
  <c r="G12" i="2"/>
  <c r="H12" i="2"/>
  <c r="I12" i="2"/>
  <c r="J12" i="2"/>
  <c r="K12" i="2"/>
  <c r="L12" i="2"/>
  <c r="M12" i="2"/>
  <c r="D13" i="2"/>
  <c r="E13" i="2"/>
  <c r="F13" i="2"/>
  <c r="G13" i="2"/>
  <c r="H13" i="2"/>
  <c r="I13" i="2"/>
  <c r="J13" i="2"/>
  <c r="K13" i="2"/>
  <c r="L13" i="2"/>
  <c r="M13" i="2"/>
  <c r="M5" i="2"/>
  <c r="M6" i="2"/>
  <c r="F5" i="2"/>
  <c r="G5" i="2"/>
  <c r="H5" i="2"/>
  <c r="I5" i="2"/>
  <c r="J5" i="2"/>
  <c r="K5" i="2"/>
  <c r="L5" i="2"/>
  <c r="F6" i="2"/>
  <c r="G6" i="2"/>
  <c r="H6" i="2"/>
  <c r="I6" i="2"/>
  <c r="J6" i="2"/>
  <c r="K6" i="2"/>
  <c r="L6" i="2"/>
  <c r="D6" i="2"/>
  <c r="E6" i="2"/>
  <c r="E5" i="2"/>
  <c r="D5" i="2"/>
  <c r="F4" i="1"/>
</calcChain>
</file>

<file path=xl/sharedStrings.xml><?xml version="1.0" encoding="utf-8"?>
<sst xmlns="http://schemas.openxmlformats.org/spreadsheetml/2006/main" count="23" uniqueCount="13">
  <si>
    <t>epsilon</t>
  </si>
  <si>
    <t>q</t>
  </si>
  <si>
    <t>P( | nu/n - p | &lt; epsilon ) = q</t>
  </si>
  <si>
    <t>n</t>
  </si>
  <si>
    <t>table for  n</t>
  </si>
  <si>
    <t>red number is</t>
  </si>
  <si>
    <t>How many experiments</t>
  </si>
  <si>
    <t>guarantee</t>
  </si>
  <si>
    <t>with the given probability (q)</t>
  </si>
  <si>
    <t>the given precision (epsilon)</t>
  </si>
  <si>
    <t>P( | average - mu | &lt; epsilon ) = q</t>
  </si>
  <si>
    <t>bound for sigma</t>
  </si>
  <si>
    <t>table for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</si>
</sst>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" fontId="1" fillId="0" borderId="1" xfId="0" applyNumberFormat="1" applyFont="1" applyBorder="1" applyAlignment="1">
      <alignment horizontal="left"/>
    </xf>
    <xf numFmtId="0" fontId="0" fillId="4" borderId="0" xfId="0" applyFill="1" applyAlignment="1">
      <alignment horizontal="left"/>
    </xf>
    <xf numFmtId="1" fontId="2" fillId="0" borderId="1" xfId="0" applyNumberFormat="1" applyFont="1" applyBorder="1" applyAlignment="1">
      <alignment horizontal="left"/>
    </xf>
    <xf numFmtId="2" fontId="0" fillId="3" borderId="0" xfId="0" applyNumberFormat="1" applyFill="1" applyAlignment="1">
      <alignment horizontal="left"/>
    </xf>
    <xf numFmtId="164" fontId="0" fillId="2" borderId="0" xfId="0" applyNumberForma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2B353-E41D-4AD5-95C8-A2CC2E69D9F9}">
  <dimension ref="B1:F4"/>
  <sheetViews>
    <sheetView zoomScale="175" zoomScaleNormal="175" workbookViewId="0">
      <selection sqref="A1:XFD1048576"/>
    </sheetView>
  </sheetViews>
  <sheetFormatPr defaultRowHeight="15" x14ac:dyDescent="0.25"/>
  <cols>
    <col min="1" max="5" width="9.140625" style="1"/>
    <col min="6" max="6" width="23.140625" style="1" bestFit="1" customWidth="1"/>
    <col min="7" max="16384" width="9.140625" style="1"/>
  </cols>
  <sheetData>
    <row r="1" spans="2:6" x14ac:dyDescent="0.25">
      <c r="B1" s="1" t="s">
        <v>2</v>
      </c>
    </row>
    <row r="3" spans="2:6" x14ac:dyDescent="0.25">
      <c r="B3" s="1" t="s">
        <v>0</v>
      </c>
      <c r="D3" s="1" t="s">
        <v>1</v>
      </c>
      <c r="F3" s="1" t="s">
        <v>3</v>
      </c>
    </row>
    <row r="4" spans="2:6" x14ac:dyDescent="0.25">
      <c r="B4" s="2">
        <v>0.01</v>
      </c>
      <c r="D4" s="3">
        <v>0.9</v>
      </c>
      <c r="F4" s="4">
        <f>1/(4*B4^2) * (_xlfn.NORM.S.INV( (1+D4)/2))^2</f>
        <v>6763.8586352385264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1B8A9-1F00-446C-8A3A-B2090192D215}">
  <dimension ref="B1:O14"/>
  <sheetViews>
    <sheetView zoomScale="130" zoomScaleNormal="130" workbookViewId="0">
      <selection activeCell="O9" sqref="O9"/>
    </sheetView>
  </sheetViews>
  <sheetFormatPr defaultRowHeight="15" x14ac:dyDescent="0.25"/>
  <cols>
    <col min="1" max="1" width="9.140625" style="1"/>
    <col min="2" max="2" width="10.85546875" style="1" customWidth="1"/>
    <col min="3" max="3" width="9.140625" style="1"/>
    <col min="4" max="9" width="5.42578125" style="1" bestFit="1" customWidth="1"/>
    <col min="10" max="13" width="6.5703125" style="1" bestFit="1" customWidth="1"/>
    <col min="14" max="16384" width="9.140625" style="1"/>
  </cols>
  <sheetData>
    <row r="1" spans="2:15" x14ac:dyDescent="0.25">
      <c r="B1" s="1" t="s">
        <v>2</v>
      </c>
    </row>
    <row r="2" spans="2:15" x14ac:dyDescent="0.25">
      <c r="B2" s="5" t="s">
        <v>4</v>
      </c>
    </row>
    <row r="3" spans="2:15" x14ac:dyDescent="0.25">
      <c r="D3" s="1" t="s">
        <v>1</v>
      </c>
    </row>
    <row r="4" spans="2:15" x14ac:dyDescent="0.25">
      <c r="D4" s="3">
        <v>0.9</v>
      </c>
      <c r="E4" s="3">
        <v>0.91</v>
      </c>
      <c r="F4" s="3">
        <v>0.92</v>
      </c>
      <c r="G4" s="3">
        <v>0.93</v>
      </c>
      <c r="H4" s="3">
        <v>0.94</v>
      </c>
      <c r="I4" s="3">
        <v>0.95</v>
      </c>
      <c r="J4" s="3">
        <v>0.96</v>
      </c>
      <c r="K4" s="3">
        <v>0.97</v>
      </c>
      <c r="L4" s="3">
        <v>0.98</v>
      </c>
      <c r="M4" s="3">
        <v>0.99</v>
      </c>
    </row>
    <row r="5" spans="2:15" x14ac:dyDescent="0.25">
      <c r="B5" s="1" t="s">
        <v>0</v>
      </c>
      <c r="C5" s="2">
        <v>0.01</v>
      </c>
      <c r="D5" s="6">
        <f>1/(4*$C5^2) * (_xlfn.NORM.S.INV( (1+D$4)/2))^2</f>
        <v>6763.8586352385264</v>
      </c>
      <c r="E5" s="6">
        <f t="shared" ref="E5:L14" si="0">1/(4*$C5^2) * (_xlfn.NORM.S.INV( (1+E$4)/2))^2</f>
        <v>7185.9334899900114</v>
      </c>
      <c r="F5" s="6">
        <f t="shared" si="0"/>
        <v>7662.2543001908907</v>
      </c>
      <c r="G5" s="6">
        <f t="shared" si="0"/>
        <v>8207.5507168988443</v>
      </c>
      <c r="H5" s="6">
        <f t="shared" si="0"/>
        <v>8843.4614911564986</v>
      </c>
      <c r="I5" s="6">
        <f t="shared" si="0"/>
        <v>9603.6470517353082</v>
      </c>
      <c r="J5" s="6">
        <f t="shared" si="0"/>
        <v>10544.711469803489</v>
      </c>
      <c r="K5" s="6">
        <f t="shared" si="0"/>
        <v>11773.230617212746</v>
      </c>
      <c r="L5" s="6">
        <f t="shared" si="0"/>
        <v>13529.736077635847</v>
      </c>
      <c r="M5" s="6">
        <f>1/(4*$C5^2) * (_xlfn.NORM.S.INV( (1+M$4)/2))^2</f>
        <v>16587.241502553028</v>
      </c>
      <c r="O5" s="1" t="s">
        <v>5</v>
      </c>
    </row>
    <row r="6" spans="2:15" x14ac:dyDescent="0.25">
      <c r="C6" s="2">
        <v>0.02</v>
      </c>
      <c r="D6" s="6">
        <f t="shared" ref="D6:M13" si="1">1/(4*$C6^2) * (_xlfn.NORM.S.INV( (1+D$4)/2))^2</f>
        <v>1690.9646588096316</v>
      </c>
      <c r="E6" s="6">
        <f t="shared" si="0"/>
        <v>1796.4833724975028</v>
      </c>
      <c r="F6" s="6">
        <f t="shared" si="1"/>
        <v>1915.5635750477227</v>
      </c>
      <c r="G6" s="6">
        <f t="shared" si="0"/>
        <v>2051.8876792247111</v>
      </c>
      <c r="H6" s="6">
        <f t="shared" si="1"/>
        <v>2210.8653727891246</v>
      </c>
      <c r="I6" s="6">
        <f t="shared" si="0"/>
        <v>2400.911762933827</v>
      </c>
      <c r="J6" s="6">
        <f t="shared" si="1"/>
        <v>2636.1778674508723</v>
      </c>
      <c r="K6" s="6">
        <f t="shared" si="0"/>
        <v>2943.3076543031866</v>
      </c>
      <c r="L6" s="6">
        <f t="shared" si="1"/>
        <v>3382.4340194089618</v>
      </c>
      <c r="M6" s="6">
        <f t="shared" si="1"/>
        <v>4146.810375638257</v>
      </c>
      <c r="O6" s="1" t="s">
        <v>6</v>
      </c>
    </row>
    <row r="7" spans="2:15" x14ac:dyDescent="0.25">
      <c r="C7" s="2">
        <v>0.03</v>
      </c>
      <c r="D7" s="6">
        <f t="shared" si="1"/>
        <v>751.53984835983624</v>
      </c>
      <c r="E7" s="6">
        <f t="shared" si="0"/>
        <v>798.43705444333466</v>
      </c>
      <c r="F7" s="6">
        <f t="shared" si="0"/>
        <v>851.36158891009893</v>
      </c>
      <c r="G7" s="6">
        <f t="shared" si="0"/>
        <v>911.9500796554272</v>
      </c>
      <c r="H7" s="6">
        <f t="shared" si="0"/>
        <v>982.60683235072202</v>
      </c>
      <c r="I7" s="6">
        <f t="shared" si="0"/>
        <v>1067.0718946372565</v>
      </c>
      <c r="J7" s="6">
        <f t="shared" si="0"/>
        <v>1171.6346077559433</v>
      </c>
      <c r="K7" s="6">
        <f t="shared" si="0"/>
        <v>1308.1367352458608</v>
      </c>
      <c r="L7" s="6">
        <f t="shared" si="0"/>
        <v>1503.3040086262054</v>
      </c>
      <c r="M7" s="6">
        <f t="shared" si="1"/>
        <v>1843.0268336170029</v>
      </c>
      <c r="O7" s="1" t="s">
        <v>7</v>
      </c>
    </row>
    <row r="8" spans="2:15" x14ac:dyDescent="0.25">
      <c r="C8" s="2">
        <v>0.04</v>
      </c>
      <c r="D8" s="6">
        <f t="shared" si="1"/>
        <v>422.7411647024079</v>
      </c>
      <c r="E8" s="6">
        <f t="shared" si="0"/>
        <v>449.12084312437571</v>
      </c>
      <c r="F8" s="6">
        <f t="shared" si="1"/>
        <v>478.89089376193067</v>
      </c>
      <c r="G8" s="6">
        <f t="shared" si="0"/>
        <v>512.97191980617777</v>
      </c>
      <c r="H8" s="6">
        <f t="shared" si="1"/>
        <v>552.71634319728116</v>
      </c>
      <c r="I8" s="6">
        <f t="shared" si="0"/>
        <v>600.22794073345676</v>
      </c>
      <c r="J8" s="6">
        <f t="shared" si="1"/>
        <v>659.04446686271808</v>
      </c>
      <c r="K8" s="6">
        <f t="shared" si="0"/>
        <v>735.82691357579665</v>
      </c>
      <c r="L8" s="6">
        <f t="shared" si="1"/>
        <v>845.60850485224046</v>
      </c>
      <c r="M8" s="6">
        <f t="shared" si="1"/>
        <v>1036.7025939095643</v>
      </c>
      <c r="O8" s="1" t="s">
        <v>9</v>
      </c>
    </row>
    <row r="9" spans="2:15" x14ac:dyDescent="0.25">
      <c r="C9" s="2">
        <v>0.05</v>
      </c>
      <c r="D9" s="6">
        <f t="shared" si="1"/>
        <v>270.55434540954104</v>
      </c>
      <c r="E9" s="6">
        <f t="shared" si="0"/>
        <v>287.43733959960042</v>
      </c>
      <c r="F9" s="6">
        <f t="shared" si="0"/>
        <v>306.49017200763558</v>
      </c>
      <c r="G9" s="6">
        <f t="shared" si="0"/>
        <v>328.30202867595375</v>
      </c>
      <c r="H9" s="6">
        <f t="shared" si="0"/>
        <v>353.73845964625986</v>
      </c>
      <c r="I9" s="6">
        <f t="shared" si="0"/>
        <v>384.14588206941232</v>
      </c>
      <c r="J9" s="6">
        <f t="shared" si="0"/>
        <v>421.78845879213952</v>
      </c>
      <c r="K9" s="6">
        <f t="shared" si="0"/>
        <v>470.92922468850981</v>
      </c>
      <c r="L9" s="6">
        <f t="shared" si="0"/>
        <v>541.18944310543384</v>
      </c>
      <c r="M9" s="6">
        <f t="shared" si="1"/>
        <v>663.48966010212098</v>
      </c>
      <c r="O9" s="1" t="s">
        <v>8</v>
      </c>
    </row>
    <row r="10" spans="2:15" x14ac:dyDescent="0.25">
      <c r="C10" s="2">
        <v>0.06</v>
      </c>
      <c r="D10" s="6">
        <f t="shared" si="1"/>
        <v>187.88496208995906</v>
      </c>
      <c r="E10" s="6">
        <f t="shared" si="0"/>
        <v>199.60926361083366</v>
      </c>
      <c r="F10" s="6">
        <f t="shared" si="1"/>
        <v>212.84039722752473</v>
      </c>
      <c r="G10" s="6">
        <f t="shared" si="0"/>
        <v>227.9875199138568</v>
      </c>
      <c r="H10" s="6">
        <f t="shared" si="1"/>
        <v>245.6517080876805</v>
      </c>
      <c r="I10" s="6">
        <f t="shared" si="0"/>
        <v>266.76797365931412</v>
      </c>
      <c r="J10" s="6">
        <f t="shared" si="1"/>
        <v>292.90865193898583</v>
      </c>
      <c r="K10" s="6">
        <f t="shared" si="0"/>
        <v>327.0341838114652</v>
      </c>
      <c r="L10" s="6">
        <f t="shared" si="1"/>
        <v>375.82600215655134</v>
      </c>
      <c r="M10" s="6">
        <f t="shared" si="1"/>
        <v>460.75670840425073</v>
      </c>
    </row>
    <row r="11" spans="2:15" x14ac:dyDescent="0.25">
      <c r="C11" s="2">
        <v>7.0000000000000007E-2</v>
      </c>
      <c r="D11" s="6">
        <f t="shared" si="1"/>
        <v>138.03793133139848</v>
      </c>
      <c r="E11" s="6">
        <f t="shared" si="0"/>
        <v>146.65170387734716</v>
      </c>
      <c r="F11" s="6">
        <f t="shared" si="0"/>
        <v>156.37253673858959</v>
      </c>
      <c r="G11" s="6">
        <f t="shared" si="0"/>
        <v>167.50103503875192</v>
      </c>
      <c r="H11" s="6">
        <f t="shared" si="0"/>
        <v>180.47880594196934</v>
      </c>
      <c r="I11" s="6">
        <f t="shared" si="0"/>
        <v>195.99279697418996</v>
      </c>
      <c r="J11" s="6">
        <f t="shared" si="0"/>
        <v>215.19819326129567</v>
      </c>
      <c r="K11" s="6">
        <f t="shared" si="0"/>
        <v>240.27001259617847</v>
      </c>
      <c r="L11" s="6">
        <f t="shared" si="0"/>
        <v>276.11706280889484</v>
      </c>
      <c r="M11" s="6">
        <f t="shared" si="1"/>
        <v>338.51513270516381</v>
      </c>
    </row>
    <row r="12" spans="2:15" x14ac:dyDescent="0.25">
      <c r="C12" s="2">
        <v>0.08</v>
      </c>
      <c r="D12" s="6">
        <f t="shared" si="1"/>
        <v>105.68529117560198</v>
      </c>
      <c r="E12" s="6">
        <f t="shared" si="0"/>
        <v>112.28021078109393</v>
      </c>
      <c r="F12" s="6">
        <f t="shared" si="1"/>
        <v>119.72272344048267</v>
      </c>
      <c r="G12" s="6">
        <f t="shared" si="0"/>
        <v>128.24297995154444</v>
      </c>
      <c r="H12" s="6">
        <f t="shared" si="1"/>
        <v>138.17908579932029</v>
      </c>
      <c r="I12" s="6">
        <f t="shared" si="0"/>
        <v>150.05698518336419</v>
      </c>
      <c r="J12" s="6">
        <f t="shared" si="1"/>
        <v>164.76111671567952</v>
      </c>
      <c r="K12" s="6">
        <f t="shared" si="0"/>
        <v>183.95672839394916</v>
      </c>
      <c r="L12" s="6">
        <f t="shared" si="1"/>
        <v>211.40212621306011</v>
      </c>
      <c r="M12" s="6">
        <f t="shared" si="1"/>
        <v>259.17564847739106</v>
      </c>
    </row>
    <row r="13" spans="2:15" x14ac:dyDescent="0.25">
      <c r="C13" s="2">
        <v>0.09</v>
      </c>
      <c r="D13" s="6">
        <f t="shared" si="1"/>
        <v>83.504427595537365</v>
      </c>
      <c r="E13" s="6">
        <f t="shared" si="0"/>
        <v>88.715228271481635</v>
      </c>
      <c r="F13" s="6">
        <f t="shared" si="0"/>
        <v>94.59573210112211</v>
      </c>
      <c r="G13" s="6">
        <f t="shared" si="0"/>
        <v>101.32778662838081</v>
      </c>
      <c r="H13" s="6">
        <f t="shared" si="0"/>
        <v>109.178536927858</v>
      </c>
      <c r="I13" s="6">
        <f t="shared" si="0"/>
        <v>118.56354384858408</v>
      </c>
      <c r="J13" s="6">
        <f t="shared" si="0"/>
        <v>130.18162308399371</v>
      </c>
      <c r="K13" s="6">
        <f t="shared" si="0"/>
        <v>145.34852613842898</v>
      </c>
      <c r="L13" s="6">
        <f t="shared" si="0"/>
        <v>167.03377873624504</v>
      </c>
      <c r="M13" s="6">
        <f t="shared" si="1"/>
        <v>204.78075929077812</v>
      </c>
    </row>
    <row r="14" spans="2:15" x14ac:dyDescent="0.25">
      <c r="C14" s="2">
        <v>0.1</v>
      </c>
      <c r="D14" s="6">
        <f>1/(4*$C14^2) * (_xlfn.NORM.S.INV( (1+D$4)/2))^2</f>
        <v>67.638586352385261</v>
      </c>
      <c r="E14" s="6">
        <f t="shared" si="0"/>
        <v>71.859334899900105</v>
      </c>
      <c r="F14" s="6">
        <f t="shared" si="0"/>
        <v>76.622543001908895</v>
      </c>
      <c r="G14" s="6">
        <f t="shared" si="0"/>
        <v>82.075507168988437</v>
      </c>
      <c r="H14" s="6">
        <f t="shared" si="0"/>
        <v>88.434614911564964</v>
      </c>
      <c r="I14" s="6">
        <f t="shared" si="0"/>
        <v>96.036470517353081</v>
      </c>
      <c r="J14" s="6">
        <f t="shared" si="0"/>
        <v>105.44711469803488</v>
      </c>
      <c r="K14" s="6">
        <f t="shared" si="0"/>
        <v>117.73230617212745</v>
      </c>
      <c r="L14" s="6">
        <f t="shared" si="0"/>
        <v>135.29736077635846</v>
      </c>
      <c r="M14" s="6">
        <f>1/(4*$C14^2) * (_xlfn.NORM.S.INV( (1+M$4)/2))^2</f>
        <v>165.87241502553024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BB9BA-83E2-4685-A21E-424EC100E38D}">
  <dimension ref="B1:F7"/>
  <sheetViews>
    <sheetView zoomScale="235" zoomScaleNormal="235" workbookViewId="0">
      <selection sqref="A1:XFD1048576"/>
    </sheetView>
  </sheetViews>
  <sheetFormatPr defaultRowHeight="15" x14ac:dyDescent="0.25"/>
  <cols>
    <col min="1" max="5" width="9.140625" style="1"/>
    <col min="6" max="6" width="23.140625" style="1" bestFit="1" customWidth="1"/>
    <col min="7" max="16384" width="9.140625" style="1"/>
  </cols>
  <sheetData>
    <row r="1" spans="2:6" x14ac:dyDescent="0.25">
      <c r="B1" s="1" t="s">
        <v>10</v>
      </c>
    </row>
    <row r="3" spans="2:6" x14ac:dyDescent="0.25">
      <c r="B3" s="1" t="s">
        <v>0</v>
      </c>
      <c r="D3" s="1" t="s">
        <v>1</v>
      </c>
      <c r="F3" s="1" t="s">
        <v>3</v>
      </c>
    </row>
    <row r="4" spans="2:6" x14ac:dyDescent="0.25">
      <c r="B4" s="2">
        <v>0.01</v>
      </c>
      <c r="D4" s="3">
        <v>0.9</v>
      </c>
      <c r="F4" s="4">
        <f>B7^2/B4^2 * (_xlfn.NORM.S.INV( (1+D4)/2))^2</f>
        <v>270.5543454095411</v>
      </c>
    </row>
    <row r="6" spans="2:6" x14ac:dyDescent="0.25">
      <c r="B6" s="1" t="s">
        <v>11</v>
      </c>
    </row>
    <row r="7" spans="2:6" x14ac:dyDescent="0.25">
      <c r="B7" s="7">
        <v>0.1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C1C3C-E23D-4DBC-9E1D-A39FA8F24D12}">
  <dimension ref="B1:M15"/>
  <sheetViews>
    <sheetView tabSelected="1" zoomScale="115" zoomScaleNormal="115" workbookViewId="0">
      <selection activeCell="M15" sqref="M15"/>
    </sheetView>
  </sheetViews>
  <sheetFormatPr defaultRowHeight="15" x14ac:dyDescent="0.25"/>
  <cols>
    <col min="1" max="5" width="9.140625" style="1"/>
    <col min="6" max="6" width="9" style="1" customWidth="1"/>
    <col min="7" max="16384" width="9.140625" style="1"/>
  </cols>
  <sheetData>
    <row r="1" spans="2:13" x14ac:dyDescent="0.25">
      <c r="B1" s="1" t="s">
        <v>10</v>
      </c>
      <c r="F1" s="1" t="s">
        <v>11</v>
      </c>
    </row>
    <row r="2" spans="2:13" x14ac:dyDescent="0.25">
      <c r="F2" s="7">
        <v>0.1</v>
      </c>
    </row>
    <row r="3" spans="2:13" x14ac:dyDescent="0.25">
      <c r="B3" s="1" t="s">
        <v>12</v>
      </c>
      <c r="D3" s="1" t="s">
        <v>1</v>
      </c>
    </row>
    <row r="4" spans="2:13" x14ac:dyDescent="0.25">
      <c r="D4" s="9">
        <v>0.9</v>
      </c>
      <c r="E4" s="3">
        <v>0.91</v>
      </c>
      <c r="F4" s="3">
        <v>0.92</v>
      </c>
      <c r="G4" s="3">
        <v>0.93</v>
      </c>
      <c r="H4" s="3">
        <v>0.94</v>
      </c>
      <c r="I4" s="3">
        <v>0.95</v>
      </c>
      <c r="J4" s="3">
        <v>0.96</v>
      </c>
      <c r="K4" s="3">
        <v>0.97</v>
      </c>
      <c r="L4" s="3">
        <v>0.98</v>
      </c>
      <c r="M4" s="3">
        <v>0.99</v>
      </c>
    </row>
    <row r="5" spans="2:13" x14ac:dyDescent="0.25">
      <c r="B5" s="1" t="s">
        <v>0</v>
      </c>
      <c r="C5" s="10">
        <v>0.02</v>
      </c>
      <c r="D5" s="6">
        <f>$F$2^2/$C5^2 * (_xlfn.NORM.S.INV( (1+D$4)/2))^2</f>
        <v>67.638586352385275</v>
      </c>
      <c r="E5" s="6">
        <f>$F$2^2/$C5^2 * (_xlfn.NORM.S.INV( (1+E$4)/2))^2</f>
        <v>71.859334899900134</v>
      </c>
      <c r="F5" s="6">
        <f t="shared" ref="F5:M15" si="0">$F$2^2/$C5^2 * (_xlfn.NORM.S.INV( (1+F$4)/2))^2</f>
        <v>76.622543001908909</v>
      </c>
      <c r="G5" s="6">
        <f t="shared" si="0"/>
        <v>82.075507168988466</v>
      </c>
      <c r="H5" s="6">
        <f t="shared" si="0"/>
        <v>88.434614911564992</v>
      </c>
      <c r="I5" s="8">
        <f t="shared" si="0"/>
        <v>96.036470517353109</v>
      </c>
      <c r="J5" s="6">
        <f t="shared" si="0"/>
        <v>105.44711469803491</v>
      </c>
      <c r="K5" s="6">
        <f t="shared" si="0"/>
        <v>117.73230617212748</v>
      </c>
      <c r="L5" s="6">
        <f t="shared" si="0"/>
        <v>135.29736077635849</v>
      </c>
      <c r="M5" s="8">
        <f>$F$2^2/$C5^2 * (_xlfn.NORM.S.INV( (1+M$4)/2))^2</f>
        <v>165.8724150255303</v>
      </c>
    </row>
    <row r="6" spans="2:13" x14ac:dyDescent="0.25">
      <c r="C6" s="2">
        <v>1.9E-2</v>
      </c>
      <c r="D6" s="6">
        <f>$F$2^2/$C6^2 * (_xlfn.NORM.S.INV( (1+D$4)/2))^2</f>
        <v>74.945802052504462</v>
      </c>
      <c r="E6" s="6">
        <f>$F$2^2/$C6^2 * (_xlfn.NORM.S.INV( (1+E$4)/2))^2</f>
        <v>79.622531745041698</v>
      </c>
      <c r="F6" s="6">
        <f t="shared" si="0"/>
        <v>84.90032465585476</v>
      </c>
      <c r="G6" s="6">
        <f t="shared" si="0"/>
        <v>90.942390214945661</v>
      </c>
      <c r="H6" s="6">
        <f t="shared" si="0"/>
        <v>97.988492976803315</v>
      </c>
      <c r="I6" s="6">
        <f t="shared" si="0"/>
        <v>106.41160168127769</v>
      </c>
      <c r="J6" s="6">
        <f t="shared" si="0"/>
        <v>116.83890825267027</v>
      </c>
      <c r="K6" s="6">
        <f t="shared" si="0"/>
        <v>130.45130877798059</v>
      </c>
      <c r="L6" s="6">
        <f t="shared" si="0"/>
        <v>149.9139731594</v>
      </c>
      <c r="M6" s="6">
        <f>$F$2^2/$C6^2 * (_xlfn.NORM.S.INV( (1+M$4)/2))^2</f>
        <v>183.79214961277597</v>
      </c>
    </row>
    <row r="7" spans="2:13" x14ac:dyDescent="0.25">
      <c r="C7" s="10">
        <v>1.7999999999999999E-2</v>
      </c>
      <c r="D7" s="6">
        <f t="shared" ref="D7:E15" si="1">$F$2^2/$C7^2 * (_xlfn.NORM.S.INV( (1+D$4)/2))^2</f>
        <v>83.504427595537393</v>
      </c>
      <c r="E7" s="6">
        <f t="shared" si="1"/>
        <v>88.715228271481649</v>
      </c>
      <c r="F7" s="6">
        <f t="shared" si="0"/>
        <v>94.595732101122138</v>
      </c>
      <c r="G7" s="6">
        <f t="shared" si="0"/>
        <v>101.32778662838084</v>
      </c>
      <c r="H7" s="6">
        <f t="shared" si="0"/>
        <v>109.17853692785803</v>
      </c>
      <c r="I7" s="6">
        <f t="shared" si="0"/>
        <v>118.5635438485841</v>
      </c>
      <c r="J7" s="6">
        <f t="shared" si="0"/>
        <v>130.18162308399374</v>
      </c>
      <c r="K7" s="6">
        <f t="shared" si="0"/>
        <v>145.34852613842901</v>
      </c>
      <c r="L7" s="6">
        <f t="shared" si="0"/>
        <v>167.0337787362451</v>
      </c>
      <c r="M7" s="6">
        <f t="shared" si="0"/>
        <v>204.78075929077818</v>
      </c>
    </row>
    <row r="8" spans="2:13" x14ac:dyDescent="0.25">
      <c r="C8" s="2">
        <v>1.7000000000000001E-2</v>
      </c>
      <c r="D8" s="6">
        <f t="shared" si="1"/>
        <v>93.617420556934633</v>
      </c>
      <c r="E8" s="6">
        <f t="shared" si="1"/>
        <v>99.459287058685291</v>
      </c>
      <c r="F8" s="6">
        <f t="shared" si="0"/>
        <v>106.05196263239986</v>
      </c>
      <c r="G8" s="6">
        <f t="shared" si="0"/>
        <v>113.59931788095287</v>
      </c>
      <c r="H8" s="6">
        <f t="shared" si="0"/>
        <v>122.40085108867126</v>
      </c>
      <c r="I8" s="6">
        <f t="shared" si="0"/>
        <v>132.92245054304925</v>
      </c>
      <c r="J8" s="6">
        <f t="shared" si="0"/>
        <v>145.94756359589604</v>
      </c>
      <c r="K8" s="6">
        <f t="shared" si="0"/>
        <v>162.95128881955358</v>
      </c>
      <c r="L8" s="6">
        <f t="shared" si="0"/>
        <v>187.26278308146502</v>
      </c>
      <c r="M8" s="6">
        <f t="shared" si="0"/>
        <v>229.58119726716993</v>
      </c>
    </row>
    <row r="9" spans="2:13" x14ac:dyDescent="0.25">
      <c r="C9" s="10">
        <v>1.6E-2</v>
      </c>
      <c r="D9" s="6">
        <f t="shared" si="1"/>
        <v>105.685291175602</v>
      </c>
      <c r="E9" s="6">
        <f t="shared" si="1"/>
        <v>112.28021078109396</v>
      </c>
      <c r="F9" s="6">
        <f t="shared" si="0"/>
        <v>119.72272344048268</v>
      </c>
      <c r="G9" s="6">
        <f t="shared" si="0"/>
        <v>128.24297995154447</v>
      </c>
      <c r="H9" s="6">
        <f t="shared" si="0"/>
        <v>138.17908579932032</v>
      </c>
      <c r="I9" s="6">
        <f t="shared" si="0"/>
        <v>150.05698518336422</v>
      </c>
      <c r="J9" s="6">
        <f t="shared" si="0"/>
        <v>164.76111671567955</v>
      </c>
      <c r="K9" s="6">
        <f t="shared" si="0"/>
        <v>183.95672839394919</v>
      </c>
      <c r="L9" s="6">
        <f t="shared" si="0"/>
        <v>211.40212621306017</v>
      </c>
      <c r="M9" s="6">
        <f t="shared" si="0"/>
        <v>259.17564847739112</v>
      </c>
    </row>
    <row r="10" spans="2:13" x14ac:dyDescent="0.25">
      <c r="C10" s="2">
        <v>1.4999999999999999E-2</v>
      </c>
      <c r="D10" s="6">
        <f t="shared" si="1"/>
        <v>120.24637573757384</v>
      </c>
      <c r="E10" s="6">
        <f t="shared" si="1"/>
        <v>127.74992871093357</v>
      </c>
      <c r="F10" s="6">
        <f t="shared" si="0"/>
        <v>136.21785422561587</v>
      </c>
      <c r="G10" s="6">
        <f t="shared" si="0"/>
        <v>145.91201274486841</v>
      </c>
      <c r="H10" s="6">
        <f t="shared" si="0"/>
        <v>157.21709317611555</v>
      </c>
      <c r="I10" s="6">
        <f t="shared" si="0"/>
        <v>170.7315031419611</v>
      </c>
      <c r="J10" s="6">
        <f t="shared" si="0"/>
        <v>187.46153724095097</v>
      </c>
      <c r="K10" s="6">
        <f t="shared" si="0"/>
        <v>209.30187763933779</v>
      </c>
      <c r="L10" s="6">
        <f t="shared" si="0"/>
        <v>240.52864138019291</v>
      </c>
      <c r="M10" s="6">
        <f t="shared" si="0"/>
        <v>294.88429337872054</v>
      </c>
    </row>
    <row r="11" spans="2:13" x14ac:dyDescent="0.25">
      <c r="C11" s="10">
        <v>1.4E-2</v>
      </c>
      <c r="D11" s="6">
        <f t="shared" si="1"/>
        <v>138.03793133139851</v>
      </c>
      <c r="E11" s="6">
        <f t="shared" si="1"/>
        <v>146.65170387734719</v>
      </c>
      <c r="F11" s="6">
        <f t="shared" si="0"/>
        <v>156.37253673858962</v>
      </c>
      <c r="G11" s="6">
        <f t="shared" si="0"/>
        <v>167.50103503875195</v>
      </c>
      <c r="H11" s="6">
        <f t="shared" si="0"/>
        <v>180.47880594196934</v>
      </c>
      <c r="I11" s="6">
        <f t="shared" si="0"/>
        <v>195.99279697418999</v>
      </c>
      <c r="J11" s="6">
        <f t="shared" si="0"/>
        <v>215.1981932612957</v>
      </c>
      <c r="K11" s="6">
        <f t="shared" si="0"/>
        <v>240.2700125961785</v>
      </c>
      <c r="L11" s="6">
        <f t="shared" si="0"/>
        <v>276.11706280889484</v>
      </c>
      <c r="M11" s="6">
        <f t="shared" si="0"/>
        <v>338.51513270516386</v>
      </c>
    </row>
    <row r="12" spans="2:13" x14ac:dyDescent="0.25">
      <c r="C12" s="2">
        <v>1.2999999999999999E-2</v>
      </c>
      <c r="D12" s="6">
        <f t="shared" si="1"/>
        <v>160.0913286446989</v>
      </c>
      <c r="E12" s="6">
        <f t="shared" si="1"/>
        <v>170.08126603526659</v>
      </c>
      <c r="F12" s="6">
        <f t="shared" si="0"/>
        <v>181.3551313654649</v>
      </c>
      <c r="G12" s="6">
        <f t="shared" si="0"/>
        <v>194.26155542955851</v>
      </c>
      <c r="H12" s="6">
        <f t="shared" si="0"/>
        <v>209.31269801553847</v>
      </c>
      <c r="I12" s="6">
        <f t="shared" si="0"/>
        <v>227.30525566237424</v>
      </c>
      <c r="J12" s="6">
        <f t="shared" si="0"/>
        <v>249.57896969949093</v>
      </c>
      <c r="K12" s="6">
        <f t="shared" si="0"/>
        <v>278.65634596953254</v>
      </c>
      <c r="L12" s="6">
        <f t="shared" si="0"/>
        <v>320.23043970735745</v>
      </c>
      <c r="M12" s="6">
        <f t="shared" si="0"/>
        <v>392.59743201308947</v>
      </c>
    </row>
    <row r="13" spans="2:13" x14ac:dyDescent="0.25">
      <c r="C13" s="10">
        <v>1.2E-2</v>
      </c>
      <c r="D13" s="6">
        <f t="shared" si="1"/>
        <v>187.88496208995912</v>
      </c>
      <c r="E13" s="6">
        <f t="shared" si="1"/>
        <v>199.60926361083369</v>
      </c>
      <c r="F13" s="6">
        <f t="shared" si="0"/>
        <v>212.84039722752476</v>
      </c>
      <c r="G13" s="6">
        <f t="shared" si="0"/>
        <v>227.98751991385683</v>
      </c>
      <c r="H13" s="6">
        <f t="shared" si="0"/>
        <v>245.65170808768053</v>
      </c>
      <c r="I13" s="6">
        <f t="shared" si="0"/>
        <v>266.76797365931418</v>
      </c>
      <c r="J13" s="6">
        <f t="shared" si="0"/>
        <v>292.90865193898588</v>
      </c>
      <c r="K13" s="6">
        <f t="shared" si="0"/>
        <v>327.03418381146525</v>
      </c>
      <c r="L13" s="6">
        <f t="shared" si="0"/>
        <v>375.8260021565514</v>
      </c>
      <c r="M13" s="6">
        <f t="shared" si="0"/>
        <v>460.75670840425084</v>
      </c>
    </row>
    <row r="14" spans="2:13" x14ac:dyDescent="0.25">
      <c r="C14" s="2">
        <v>1.0999999999999999E-2</v>
      </c>
      <c r="D14" s="6">
        <f t="shared" si="1"/>
        <v>223.5986325698687</v>
      </c>
      <c r="E14" s="6">
        <f t="shared" si="1"/>
        <v>237.55152033024839</v>
      </c>
      <c r="F14" s="6">
        <f t="shared" si="0"/>
        <v>253.29766281622784</v>
      </c>
      <c r="G14" s="6">
        <f t="shared" si="0"/>
        <v>271.32399064128418</v>
      </c>
      <c r="H14" s="6">
        <f t="shared" si="0"/>
        <v>292.34583441839669</v>
      </c>
      <c r="I14" s="6">
        <f t="shared" si="0"/>
        <v>317.47593559455572</v>
      </c>
      <c r="J14" s="6">
        <f t="shared" si="0"/>
        <v>348.58550313399974</v>
      </c>
      <c r="K14" s="6">
        <f t="shared" si="0"/>
        <v>389.19770635414045</v>
      </c>
      <c r="L14" s="6">
        <f t="shared" si="0"/>
        <v>447.2640025664744</v>
      </c>
      <c r="M14" s="6">
        <f t="shared" si="0"/>
        <v>548.33856206786879</v>
      </c>
    </row>
    <row r="15" spans="2:13" x14ac:dyDescent="0.25">
      <c r="C15" s="10">
        <v>9.9999999999999898E-3</v>
      </c>
      <c r="D15" s="6">
        <f t="shared" si="1"/>
        <v>270.55434540954167</v>
      </c>
      <c r="E15" s="6">
        <f t="shared" si="1"/>
        <v>287.4373395996011</v>
      </c>
      <c r="F15" s="6">
        <f t="shared" si="0"/>
        <v>306.49017200763626</v>
      </c>
      <c r="G15" s="6">
        <f t="shared" si="0"/>
        <v>328.30202867595449</v>
      </c>
      <c r="H15" s="6">
        <f t="shared" si="0"/>
        <v>353.73845964626065</v>
      </c>
      <c r="I15" s="8">
        <f t="shared" si="0"/>
        <v>384.14588206941318</v>
      </c>
      <c r="J15" s="6">
        <f t="shared" si="0"/>
        <v>421.78845879214049</v>
      </c>
      <c r="K15" s="6">
        <f t="shared" si="0"/>
        <v>470.92922468851089</v>
      </c>
      <c r="L15" s="6">
        <f t="shared" si="0"/>
        <v>541.18944310543509</v>
      </c>
      <c r="M15" s="8">
        <f t="shared" si="0"/>
        <v>663.48966010212246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Munka1</vt:lpstr>
      <vt:lpstr>Munka2</vt:lpstr>
      <vt:lpstr>Munka3</vt:lpstr>
      <vt:lpstr>Munka4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2019-04-11T15:33:45Z</dcterms:created>
  <dcterms:modified xsi:type="dcterms:W3CDTF">2019-04-11T16:47:25Z</dcterms:modified>
</cp:coreProperties>
</file>