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9410" windowHeight="7020" xr2:uid="{F33D8408-3F18-4528-939E-6299275DB9EA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H18" i="2"/>
  <c r="M22" i="2"/>
  <c r="M23" i="2"/>
  <c r="M24" i="2"/>
  <c r="M25" i="2"/>
  <c r="M26" i="2"/>
  <c r="M27" i="2"/>
  <c r="M28" i="2"/>
  <c r="M20" i="2"/>
  <c r="M21" i="2"/>
  <c r="O6" i="2"/>
  <c r="P6" i="2"/>
  <c r="Q6" i="2"/>
  <c r="R6" i="2"/>
  <c r="S6" i="2"/>
  <c r="T6" i="2"/>
  <c r="U6" i="2"/>
  <c r="V6" i="2"/>
  <c r="N6" i="2"/>
  <c r="K17" i="2"/>
  <c r="G17" i="2"/>
  <c r="Q11" i="2" s="1"/>
  <c r="L15" i="2"/>
  <c r="K15" i="2"/>
  <c r="U15" i="2" s="1"/>
  <c r="J15" i="2"/>
  <c r="I15" i="2"/>
  <c r="H15" i="2"/>
  <c r="G15" i="2"/>
  <c r="Q15" i="2" s="1"/>
  <c r="F15" i="2"/>
  <c r="E15" i="2"/>
  <c r="D15" i="2"/>
  <c r="K14" i="2"/>
  <c r="J14" i="2"/>
  <c r="I14" i="2"/>
  <c r="H14" i="2"/>
  <c r="G14" i="2"/>
  <c r="F14" i="2"/>
  <c r="E14" i="2"/>
  <c r="D14" i="2"/>
  <c r="J13" i="2"/>
  <c r="J17" i="2" s="1"/>
  <c r="T13" i="2" s="1"/>
  <c r="I13" i="2"/>
  <c r="H13" i="2"/>
  <c r="G13" i="2"/>
  <c r="F13" i="2"/>
  <c r="E13" i="2"/>
  <c r="D13" i="2"/>
  <c r="I12" i="2"/>
  <c r="H12" i="2"/>
  <c r="G12" i="2"/>
  <c r="Q12" i="2" s="1"/>
  <c r="F12" i="2"/>
  <c r="E12" i="2"/>
  <c r="D12" i="2"/>
  <c r="H11" i="2"/>
  <c r="G11" i="2"/>
  <c r="F11" i="2"/>
  <c r="F24" i="2" s="1"/>
  <c r="E11" i="2"/>
  <c r="E24" i="2" s="1"/>
  <c r="D11" i="2"/>
  <c r="B11" i="2" s="1"/>
  <c r="G24" i="2" s="1"/>
  <c r="G10" i="2"/>
  <c r="Q10" i="2" s="1"/>
  <c r="F10" i="2"/>
  <c r="E10" i="2"/>
  <c r="O10" i="2" s="1"/>
  <c r="D10" i="2"/>
  <c r="F9" i="2"/>
  <c r="F17" i="2" s="1"/>
  <c r="E9" i="2"/>
  <c r="D9" i="2"/>
  <c r="E8" i="2"/>
  <c r="E17" i="2" s="1"/>
  <c r="D8" i="2"/>
  <c r="D7" i="2"/>
  <c r="D20" i="2" s="1"/>
  <c r="B7" i="2"/>
  <c r="L15" i="1"/>
  <c r="L17" i="1" s="1"/>
  <c r="K14" i="1"/>
  <c r="K15" i="1"/>
  <c r="J13" i="1"/>
  <c r="J14" i="1"/>
  <c r="J15" i="1"/>
  <c r="I12" i="1"/>
  <c r="I13" i="1"/>
  <c r="I14" i="1"/>
  <c r="I15" i="1"/>
  <c r="D7" i="1"/>
  <c r="D8" i="1"/>
  <c r="E8" i="1"/>
  <c r="D9" i="1"/>
  <c r="E9" i="1"/>
  <c r="F9" i="1"/>
  <c r="D10" i="1"/>
  <c r="E10" i="1"/>
  <c r="F10" i="1"/>
  <c r="G10" i="1"/>
  <c r="D11" i="1"/>
  <c r="E11" i="1"/>
  <c r="F11" i="1"/>
  <c r="G11" i="1"/>
  <c r="H11" i="1"/>
  <c r="D12" i="1"/>
  <c r="E12" i="1"/>
  <c r="F12" i="1"/>
  <c r="G12" i="1"/>
  <c r="H12" i="1"/>
  <c r="D14" i="1"/>
  <c r="E14" i="1"/>
  <c r="F14" i="1"/>
  <c r="G14" i="1"/>
  <c r="H14" i="1"/>
  <c r="D15" i="1"/>
  <c r="E15" i="1"/>
  <c r="F15" i="1"/>
  <c r="G15" i="1"/>
  <c r="H15" i="1"/>
  <c r="D13" i="1"/>
  <c r="E13" i="1"/>
  <c r="F13" i="1"/>
  <c r="G13" i="1"/>
  <c r="H13" i="1"/>
  <c r="G26" i="2" l="1"/>
  <c r="H28" i="2"/>
  <c r="P13" i="2"/>
  <c r="P9" i="2"/>
  <c r="P12" i="2"/>
  <c r="N13" i="2"/>
  <c r="O14" i="2"/>
  <c r="E28" i="2"/>
  <c r="N10" i="2"/>
  <c r="H24" i="2"/>
  <c r="O13" i="2"/>
  <c r="F27" i="2"/>
  <c r="P15" i="2"/>
  <c r="T15" i="2"/>
  <c r="P14" i="2"/>
  <c r="T14" i="2"/>
  <c r="T17" i="2" s="1"/>
  <c r="B8" i="2"/>
  <c r="D21" i="2" s="1"/>
  <c r="O8" i="2"/>
  <c r="O17" i="2" s="1"/>
  <c r="B10" i="2"/>
  <c r="G23" i="2" s="1"/>
  <c r="O11" i="2"/>
  <c r="B12" i="2"/>
  <c r="G25" i="2" s="1"/>
  <c r="O12" i="2"/>
  <c r="Q13" i="2"/>
  <c r="Q17" i="2" s="1"/>
  <c r="B14" i="2"/>
  <c r="Q14" i="2"/>
  <c r="U14" i="2"/>
  <c r="U17" i="2" s="1"/>
  <c r="O15" i="2"/>
  <c r="D17" i="2"/>
  <c r="H17" i="2"/>
  <c r="L17" i="2"/>
  <c r="V15" i="2" s="1"/>
  <c r="V17" i="2" s="1"/>
  <c r="D23" i="2"/>
  <c r="D24" i="2"/>
  <c r="F28" i="2"/>
  <c r="J28" i="2"/>
  <c r="P10" i="2"/>
  <c r="F25" i="2"/>
  <c r="B9" i="2"/>
  <c r="F22" i="2" s="1"/>
  <c r="P11" i="2"/>
  <c r="B13" i="2"/>
  <c r="N14" i="2"/>
  <c r="B15" i="2"/>
  <c r="L28" i="2" s="1"/>
  <c r="I17" i="2"/>
  <c r="S15" i="2" s="1"/>
  <c r="E23" i="2"/>
  <c r="G28" i="2"/>
  <c r="K28" i="2"/>
  <c r="M7" i="2"/>
  <c r="O9" i="2"/>
  <c r="K17" i="1"/>
  <c r="U15" i="1" s="1"/>
  <c r="B10" i="1"/>
  <c r="F23" i="1" s="1"/>
  <c r="J17" i="1"/>
  <c r="T13" i="1" s="1"/>
  <c r="B13" i="1"/>
  <c r="D26" i="1" s="1"/>
  <c r="B11" i="1"/>
  <c r="F24" i="1" s="1"/>
  <c r="U14" i="1"/>
  <c r="B15" i="1"/>
  <c r="J28" i="1" s="1"/>
  <c r="B8" i="1"/>
  <c r="D21" i="1" s="1"/>
  <c r="T14" i="1"/>
  <c r="V15" i="1"/>
  <c r="V17" i="1" s="1"/>
  <c r="B14" i="1"/>
  <c r="E27" i="1" s="1"/>
  <c r="F28" i="1"/>
  <c r="B12" i="1"/>
  <c r="E25" i="1" s="1"/>
  <c r="B9" i="1"/>
  <c r="E22" i="1" s="1"/>
  <c r="D17" i="1"/>
  <c r="N15" i="1" s="1"/>
  <c r="I17" i="1"/>
  <c r="S13" i="1" s="1"/>
  <c r="G17" i="1"/>
  <c r="Q14" i="1" s="1"/>
  <c r="B7" i="1"/>
  <c r="D20" i="1" s="1"/>
  <c r="H17" i="1"/>
  <c r="R12" i="1" s="1"/>
  <c r="E17" i="1"/>
  <c r="O13" i="1" s="1"/>
  <c r="F17" i="1"/>
  <c r="P9" i="1" s="1"/>
  <c r="M7" i="1"/>
  <c r="E22" i="2" l="1"/>
  <c r="H26" i="2"/>
  <c r="D26" i="2"/>
  <c r="I26" i="2"/>
  <c r="N11" i="2"/>
  <c r="N8" i="2"/>
  <c r="N7" i="2"/>
  <c r="N15" i="2"/>
  <c r="N12" i="2"/>
  <c r="I27" i="2"/>
  <c r="E27" i="2"/>
  <c r="S13" i="2"/>
  <c r="H25" i="2"/>
  <c r="S14" i="2"/>
  <c r="F26" i="2"/>
  <c r="D28" i="2"/>
  <c r="I25" i="2"/>
  <c r="K27" i="2"/>
  <c r="R11" i="2"/>
  <c r="R15" i="2"/>
  <c r="R12" i="2"/>
  <c r="E26" i="2"/>
  <c r="E21" i="2"/>
  <c r="I28" i="2"/>
  <c r="D22" i="2"/>
  <c r="D25" i="2"/>
  <c r="H27" i="2"/>
  <c r="E25" i="2"/>
  <c r="G27" i="2"/>
  <c r="J26" i="2"/>
  <c r="R14" i="2"/>
  <c r="N9" i="2"/>
  <c r="S12" i="2"/>
  <c r="J27" i="2"/>
  <c r="R13" i="2"/>
  <c r="P17" i="2"/>
  <c r="D27" i="2"/>
  <c r="F23" i="2"/>
  <c r="J26" i="1"/>
  <c r="T15" i="1"/>
  <c r="Q15" i="1"/>
  <c r="D23" i="1"/>
  <c r="H24" i="1"/>
  <c r="E23" i="1"/>
  <c r="G23" i="1"/>
  <c r="I26" i="1"/>
  <c r="F26" i="1"/>
  <c r="E26" i="1"/>
  <c r="Q12" i="1"/>
  <c r="H25" i="1"/>
  <c r="U17" i="1"/>
  <c r="S14" i="1"/>
  <c r="O12" i="1"/>
  <c r="D22" i="1"/>
  <c r="F25" i="1"/>
  <c r="S12" i="1"/>
  <c r="H26" i="1"/>
  <c r="G26" i="1"/>
  <c r="O14" i="1"/>
  <c r="P15" i="1"/>
  <c r="T17" i="1"/>
  <c r="P11" i="1"/>
  <c r="O9" i="1"/>
  <c r="N13" i="1"/>
  <c r="D27" i="1"/>
  <c r="N9" i="1"/>
  <c r="K27" i="1"/>
  <c r="O10" i="1"/>
  <c r="S15" i="1"/>
  <c r="S17" i="1" s="1"/>
  <c r="O11" i="1"/>
  <c r="R14" i="1"/>
  <c r="F22" i="1"/>
  <c r="Q13" i="1"/>
  <c r="N8" i="1"/>
  <c r="R15" i="1"/>
  <c r="E21" i="1"/>
  <c r="E28" i="1"/>
  <c r="I28" i="1"/>
  <c r="G27" i="1"/>
  <c r="H27" i="1"/>
  <c r="Q10" i="1"/>
  <c r="Q11" i="1"/>
  <c r="N7" i="1"/>
  <c r="R13" i="1"/>
  <c r="N12" i="1"/>
  <c r="R11" i="1"/>
  <c r="E24" i="1"/>
  <c r="L28" i="1"/>
  <c r="D24" i="1"/>
  <c r="D28" i="1"/>
  <c r="N10" i="1"/>
  <c r="K28" i="1"/>
  <c r="G24" i="1"/>
  <c r="P10" i="1"/>
  <c r="N11" i="1"/>
  <c r="O8" i="1"/>
  <c r="O15" i="1"/>
  <c r="G25" i="1"/>
  <c r="D25" i="1"/>
  <c r="H28" i="1"/>
  <c r="P13" i="1"/>
  <c r="P12" i="1"/>
  <c r="J27" i="1"/>
  <c r="N14" i="1"/>
  <c r="I27" i="1"/>
  <c r="P14" i="1"/>
  <c r="G28" i="1"/>
  <c r="F27" i="1"/>
  <c r="I25" i="1"/>
  <c r="R17" i="2" l="1"/>
  <c r="N17" i="2"/>
  <c r="S17" i="2"/>
  <c r="O17" i="1"/>
  <c r="P17" i="1"/>
  <c r="R17" i="1"/>
  <c r="Q17" i="1"/>
  <c r="N17" i="1"/>
</calcChain>
</file>

<file path=xl/sharedStrings.xml><?xml version="1.0" encoding="utf-8"?>
<sst xmlns="http://schemas.openxmlformats.org/spreadsheetml/2006/main" count="48" uniqueCount="32">
  <si>
    <t>balls</t>
  </si>
  <si>
    <t>red</t>
  </si>
  <si>
    <t>blue</t>
  </si>
  <si>
    <t>white</t>
  </si>
  <si>
    <t>draws</t>
  </si>
  <si>
    <t>without replacement</t>
  </si>
  <si>
    <t>X</t>
  </si>
  <si>
    <t>X = how many times we draw red</t>
  </si>
  <si>
    <t>Y = how many times we draw blue</t>
  </si>
  <si>
    <t>Z = how many times we draw white</t>
  </si>
  <si>
    <t>distribution of (X,Y)</t>
  </si>
  <si>
    <t>Y</t>
  </si>
  <si>
    <t>distribution of X</t>
  </si>
  <si>
    <t>distribution of Y</t>
  </si>
  <si>
    <t>marginal distributions</t>
  </si>
  <si>
    <t>conditional distributions of Y on cond that X is given</t>
  </si>
  <si>
    <t>conditional distributions of X on cond that Y is given</t>
  </si>
  <si>
    <t>conditional expected values of Y on cond that X is given</t>
  </si>
  <si>
    <t>conditional expected values of X on cond that Y is given</t>
  </si>
  <si>
    <t>expected value of X:</t>
  </si>
  <si>
    <t>Expected value of Y:</t>
  </si>
  <si>
    <t>Find the second moment of X</t>
  </si>
  <si>
    <t>Find the second moment of Y</t>
  </si>
  <si>
    <t>Find the variance of X</t>
  </si>
  <si>
    <t>Find the variance of Y</t>
  </si>
  <si>
    <t>Homework: using the tables on the other sheet</t>
  </si>
  <si>
    <t>Find the conditional second moments of Y on cond that X is given</t>
  </si>
  <si>
    <t>Find the conditional variances of Y on cond that X is given</t>
  </si>
  <si>
    <t>Find the conditional standard deviations of Y on cond that X is given</t>
  </si>
  <si>
    <t>Find the conditional variances of X on cond that Y is given</t>
  </si>
  <si>
    <t>Find the conditional standard deviations of X on cond that Y is given</t>
  </si>
  <si>
    <t>Find the conditional second moments of X on cond that Y is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</si>
</sst>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3" borderId="6" xfId="0" applyNumberFormat="1" applyFill="1" applyBorder="1" applyAlignment="1">
      <alignment horizontal="left"/>
    </xf>
    <xf numFmtId="164" fontId="0" fillId="3" borderId="7" xfId="0" applyNumberFormat="1" applyFill="1" applyBorder="1" applyAlignment="1">
      <alignment horizontal="left"/>
    </xf>
    <xf numFmtId="164" fontId="0" fillId="3" borderId="8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164" fontId="0" fillId="4" borderId="10" xfId="0" applyNumberFormat="1" applyFill="1" applyBorder="1" applyAlignment="1">
      <alignment horizontal="left"/>
    </xf>
    <xf numFmtId="164" fontId="0" fillId="4" borderId="11" xfId="0" applyNumberFormat="1" applyFill="1" applyBorder="1" applyAlignment="1">
      <alignment horizontal="left"/>
    </xf>
    <xf numFmtId="164" fontId="0" fillId="4" borderId="12" xfId="0" applyNumberFormat="1" applyFill="1" applyBorder="1" applyAlignment="1">
      <alignment horizontal="left"/>
    </xf>
    <xf numFmtId="164" fontId="0" fillId="4" borderId="13" xfId="0" applyNumberFormat="1" applyFill="1" applyBorder="1" applyAlignment="1">
      <alignment horizontal="left"/>
    </xf>
    <xf numFmtId="164" fontId="0" fillId="4" borderId="14" xfId="0" applyNumberFormat="1" applyFill="1" applyBorder="1" applyAlignment="1">
      <alignment horizontal="left"/>
    </xf>
    <xf numFmtId="164" fontId="0" fillId="3" borderId="12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64" fontId="0" fillId="3" borderId="14" xfId="0" applyNumberForma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6" borderId="0" xfId="0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Alignment="1">
      <alignment horizontal="right"/>
    </xf>
    <xf numFmtId="166" fontId="0" fillId="7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B06C-B9A2-4972-AA6B-61545214D71C}">
  <dimension ref="A1:V29"/>
  <sheetViews>
    <sheetView tabSelected="1" zoomScale="70" zoomScaleNormal="70" workbookViewId="0">
      <selection sqref="A1:XFD1048576"/>
    </sheetView>
  </sheetViews>
  <sheetFormatPr defaultRowHeight="15" x14ac:dyDescent="0.25"/>
  <cols>
    <col min="1" max="2" width="10.42578125" style="1" customWidth="1"/>
    <col min="3" max="3" width="9.140625" style="1"/>
    <col min="4" max="12" width="5.85546875" style="1" customWidth="1"/>
    <col min="13" max="13" width="9.140625" style="1"/>
    <col min="14" max="22" width="6.5703125" style="1" customWidth="1"/>
    <col min="23" max="16384" width="9.140625" style="1"/>
  </cols>
  <sheetData>
    <row r="1" spans="1:22" x14ac:dyDescent="0.25">
      <c r="C1" s="1">
        <v>45</v>
      </c>
      <c r="D1" s="1" t="s">
        <v>0</v>
      </c>
      <c r="F1" s="1">
        <v>10</v>
      </c>
      <c r="G1" s="1" t="s">
        <v>1</v>
      </c>
      <c r="I1" s="1">
        <v>15</v>
      </c>
      <c r="J1" s="1" t="s">
        <v>2</v>
      </c>
      <c r="L1" s="1">
        <v>20</v>
      </c>
      <c r="M1" s="1" t="s">
        <v>3</v>
      </c>
      <c r="O1" s="1">
        <v>8</v>
      </c>
      <c r="P1" s="1" t="s">
        <v>4</v>
      </c>
      <c r="Q1" s="1" t="s">
        <v>5</v>
      </c>
    </row>
    <row r="2" spans="1:22" x14ac:dyDescent="0.25">
      <c r="C2" s="1" t="s">
        <v>7</v>
      </c>
    </row>
    <row r="3" spans="1:22" x14ac:dyDescent="0.25">
      <c r="C3" s="1" t="s">
        <v>8</v>
      </c>
    </row>
    <row r="4" spans="1:22" x14ac:dyDescent="0.25">
      <c r="C4" s="1" t="s">
        <v>9</v>
      </c>
    </row>
    <row r="5" spans="1:22" x14ac:dyDescent="0.25">
      <c r="B5" s="1" t="s">
        <v>10</v>
      </c>
      <c r="N5" s="1" t="s">
        <v>15</v>
      </c>
    </row>
    <row r="6" spans="1:22" ht="15.75" thickBot="1" x14ac:dyDescent="0.3">
      <c r="A6" s="1" t="s">
        <v>13</v>
      </c>
      <c r="C6" s="1" t="s">
        <v>11</v>
      </c>
    </row>
    <row r="7" spans="1:22" x14ac:dyDescent="0.25">
      <c r="B7" s="18">
        <f>SUM(D7:L7)</f>
        <v>2.9853419709227686E-5</v>
      </c>
      <c r="C7" s="1">
        <v>8</v>
      </c>
      <c r="D7" s="5">
        <f>COMBIN($F$1,D$16)*COMBIN($I$1,$C7)*COMBIN($L$1,8-D$16-$C7)/COMBIN($C$1,$O$1)</f>
        <v>2.9853419709227686E-5</v>
      </c>
      <c r="E7" s="6"/>
      <c r="F7" s="6"/>
      <c r="G7" s="6"/>
      <c r="H7" s="6"/>
      <c r="I7" s="6"/>
      <c r="J7" s="6"/>
      <c r="K7" s="6"/>
      <c r="L7" s="7"/>
      <c r="M7" s="3">
        <f>SUM(D7:L15)</f>
        <v>0.99999999999999978</v>
      </c>
      <c r="N7" s="21">
        <f t="shared" ref="N7:O14" si="0">D7/D$17</f>
        <v>2.7341303595965633E-4</v>
      </c>
      <c r="O7" s="25"/>
      <c r="P7" s="24"/>
      <c r="Q7" s="24"/>
      <c r="R7" s="24"/>
      <c r="S7" s="24"/>
      <c r="T7" s="24"/>
      <c r="U7" s="24"/>
      <c r="V7" s="24"/>
    </row>
    <row r="8" spans="1:22" x14ac:dyDescent="0.25">
      <c r="B8" s="19">
        <f>SUM(D8:L8)</f>
        <v>8.9560259127683067E-4</v>
      </c>
      <c r="C8" s="1">
        <v>7</v>
      </c>
      <c r="D8" s="8">
        <f>COMBIN($F$1,D$16)*COMBIN($I$1,$C8)*COMBIN($L$1,8-D$16-$C8)/COMBIN($C$1,$O$1)</f>
        <v>5.9706839418455378E-4</v>
      </c>
      <c r="E8" s="9">
        <f>COMBIN($F$1,E$16)*COMBIN($I$1,$C8)*COMBIN($L$1,8-E$16-$C8)/COMBIN($C$1,$O$1)</f>
        <v>2.9853419709227689E-4</v>
      </c>
      <c r="F8" s="10"/>
      <c r="G8" s="10"/>
      <c r="H8" s="10"/>
      <c r="I8" s="10"/>
      <c r="J8" s="10"/>
      <c r="K8" s="10"/>
      <c r="L8" s="11"/>
      <c r="N8" s="22">
        <f t="shared" si="0"/>
        <v>5.4682607191931269E-3</v>
      </c>
      <c r="O8" s="8">
        <f t="shared" si="0"/>
        <v>9.5694562585879725E-4</v>
      </c>
      <c r="P8" s="26"/>
      <c r="Q8" s="26"/>
      <c r="R8" s="26"/>
      <c r="S8" s="26"/>
      <c r="T8" s="26"/>
      <c r="U8" s="26"/>
      <c r="V8" s="26"/>
    </row>
    <row r="9" spans="1:22" x14ac:dyDescent="0.25">
      <c r="B9" s="19">
        <f>SUM(D9:L9)</f>
        <v>1.0100407001622036E-2</v>
      </c>
      <c r="C9" s="1">
        <v>6</v>
      </c>
      <c r="D9" s="8">
        <f>COMBIN($F$1,D$16)*COMBIN($I$1,$C9)*COMBIN($L$1,8-D$16-$C9)/COMBIN($C$1,$O$1)</f>
        <v>4.4116720236969812E-3</v>
      </c>
      <c r="E9" s="9">
        <f>COMBIN($F$1,E$16)*COMBIN($I$1,$C9)*COMBIN($L$1,8-E$16-$C9)/COMBIN($C$1,$O$1)</f>
        <v>4.6438652881020852E-3</v>
      </c>
      <c r="F9" s="9">
        <f>COMBIN($F$1,F$16)*COMBIN($I$1,$C9)*COMBIN($L$1,8-F$16-$C9)/COMBIN($C$1,$O$1)</f>
        <v>1.0448696898229693E-3</v>
      </c>
      <c r="G9" s="10"/>
      <c r="H9" s="10"/>
      <c r="I9" s="10"/>
      <c r="J9" s="10"/>
      <c r="K9" s="10"/>
      <c r="L9" s="11"/>
      <c r="N9" s="22">
        <f t="shared" si="0"/>
        <v>4.0404370869593663E-2</v>
      </c>
      <c r="O9" s="8">
        <f t="shared" si="0"/>
        <v>1.4885820846692403E-2</v>
      </c>
      <c r="P9" s="22">
        <f>F9/F$17</f>
        <v>3.083491461100569E-3</v>
      </c>
      <c r="Q9" s="26"/>
      <c r="R9" s="26"/>
      <c r="S9" s="26"/>
      <c r="T9" s="26"/>
      <c r="U9" s="26"/>
      <c r="V9" s="26"/>
    </row>
    <row r="10" spans="1:22" x14ac:dyDescent="0.25">
      <c r="B10" s="19">
        <f>SUM(D10:L10)</f>
        <v>5.6562279209083396E-2</v>
      </c>
      <c r="C10" s="1">
        <v>5</v>
      </c>
      <c r="D10" s="8">
        <f>COMBIN($F$1,D$16)*COMBIN($I$1,$C10)*COMBIN($L$1,8-D$16-$C10)/COMBIN($C$1,$O$1)</f>
        <v>1.5882019285309131E-2</v>
      </c>
      <c r="E10" s="9">
        <f>COMBIN($F$1,E$16)*COMBIN($I$1,$C10)*COMBIN($L$1,8-E$16-$C10)/COMBIN($C$1,$O$1)</f>
        <v>2.6470032142181885E-2</v>
      </c>
      <c r="F10" s="9">
        <f>COMBIN($F$1,F$16)*COMBIN($I$1,$C10)*COMBIN($L$1,8-F$16-$C10)/COMBIN($C$1,$O$1)</f>
        <v>1.2538436277875631E-2</v>
      </c>
      <c r="G10" s="9">
        <f>COMBIN($F$1,G$16)*COMBIN($I$1,$C10)*COMBIN($L$1,8-G$16-$C10)/COMBIN($C$1,$O$1)</f>
        <v>1.6717915037167508E-3</v>
      </c>
      <c r="H10" s="10"/>
      <c r="I10" s="10"/>
      <c r="J10" s="10"/>
      <c r="K10" s="10"/>
      <c r="L10" s="11"/>
      <c r="N10" s="22">
        <f t="shared" si="0"/>
        <v>0.14545573513053717</v>
      </c>
      <c r="O10" s="8">
        <f t="shared" si="0"/>
        <v>8.484917882614669E-2</v>
      </c>
      <c r="P10" s="22">
        <f>F10/F$17</f>
        <v>3.7001897533206825E-2</v>
      </c>
      <c r="Q10" s="22">
        <f>G10/G$17</f>
        <v>9.2504743833017062E-3</v>
      </c>
      <c r="R10" s="26"/>
      <c r="S10" s="26"/>
      <c r="T10" s="26"/>
      <c r="U10" s="26"/>
      <c r="V10" s="26"/>
    </row>
    <row r="11" spans="1:22" x14ac:dyDescent="0.25">
      <c r="B11" s="19">
        <f>SUM(D11:L11)</f>
        <v>0.17354335666423315</v>
      </c>
      <c r="C11" s="1">
        <v>4</v>
      </c>
      <c r="D11" s="8">
        <f>COMBIN($F$1,D$16)*COMBIN($I$1,$C11)*COMBIN($L$1,8-D$16-$C11)/COMBIN($C$1,$O$1)</f>
        <v>3.0681173619347187E-2</v>
      </c>
      <c r="E11" s="9">
        <f>COMBIN($F$1,E$16)*COMBIN($I$1,$C11)*COMBIN($L$1,8-E$16-$C11)/COMBIN($C$1,$O$1)</f>
        <v>7.219099675140514E-2</v>
      </c>
      <c r="F11" s="9">
        <f>COMBIN($F$1,F$16)*COMBIN($I$1,$C11)*COMBIN($L$1,8-F$16-$C11)/COMBIN($C$1,$O$1)</f>
        <v>5.4143247563553862E-2</v>
      </c>
      <c r="G11" s="9">
        <f>COMBIN($F$1,G$16)*COMBIN($I$1,$C11)*COMBIN($L$1,8-G$16-$C11)/COMBIN($C$1,$O$1)</f>
        <v>1.5198104579243189E-2</v>
      </c>
      <c r="H11" s="9">
        <f>COMBIN($F$1,H$16)*COMBIN($I$1,$C11)*COMBIN($L$1,8-H$16-$C11)/COMBIN($C$1,$O$1)</f>
        <v>1.3298341506837788E-3</v>
      </c>
      <c r="I11" s="10"/>
      <c r="J11" s="10"/>
      <c r="K11" s="10"/>
      <c r="L11" s="11"/>
      <c r="N11" s="22">
        <f t="shared" si="0"/>
        <v>0.2809940337749014</v>
      </c>
      <c r="O11" s="8">
        <f t="shared" si="0"/>
        <v>0.23140685134403643</v>
      </c>
      <c r="P11" s="22">
        <f>F11/F$17</f>
        <v>0.15978092116612042</v>
      </c>
      <c r="Q11" s="22">
        <f>G11/G$17</f>
        <v>8.4095221666379144E-2</v>
      </c>
      <c r="R11" s="22">
        <f>H11/H$17</f>
        <v>2.6069518716577544E-2</v>
      </c>
      <c r="S11" s="26"/>
      <c r="T11" s="26"/>
      <c r="U11" s="26"/>
      <c r="V11" s="26"/>
    </row>
    <row r="12" spans="1:22" x14ac:dyDescent="0.25">
      <c r="B12" s="19">
        <f>SUM(D12:L12)</f>
        <v>0.30080848488467082</v>
      </c>
      <c r="C12" s="1">
        <v>3</v>
      </c>
      <c r="D12" s="8">
        <f>COMBIN($F$1,D$16)*COMBIN($I$1,$C12)*COMBIN($L$1,8-D$16-$C12)/COMBIN($C$1,$O$1)</f>
        <v>3.2726585193970335E-2</v>
      </c>
      <c r="E12" s="9">
        <f>COMBIN($F$1,E$16)*COMBIN($I$1,$C12)*COMBIN($L$1,8-E$16-$C12)/COMBIN($C$1,$O$1)</f>
        <v>0.1022705787311573</v>
      </c>
      <c r="F12" s="9">
        <f>COMBIN($F$1,F$16)*COMBIN($I$1,$C12)*COMBIN($L$1,8-F$16-$C12)/COMBIN($C$1,$O$1)</f>
        <v>0.10828649512710774</v>
      </c>
      <c r="G12" s="9">
        <f>COMBIN($F$1,G$16)*COMBIN($I$1,$C12)*COMBIN($L$1,8-G$16-$C12)/COMBIN($C$1,$O$1)</f>
        <v>4.812733116760344E-2</v>
      </c>
      <c r="H12" s="9">
        <f>COMBIN($F$1,H$16)*COMBIN($I$1,$C12)*COMBIN($L$1,8-H$16-$C12)/COMBIN($C$1,$O$1)</f>
        <v>8.8655610045585264E-3</v>
      </c>
      <c r="I12" s="9">
        <f>COMBIN($F$1,I$16)*COMBIN($I$1,$C12)*COMBIN($L$1,8-I$16-$C12)/COMBIN($C$1,$O$1)</f>
        <v>5.3193366027351171E-4</v>
      </c>
      <c r="J12" s="10"/>
      <c r="K12" s="10"/>
      <c r="L12" s="11"/>
      <c r="N12" s="22">
        <f t="shared" si="0"/>
        <v>0.29972696935989485</v>
      </c>
      <c r="O12" s="8">
        <f t="shared" si="0"/>
        <v>0.32782637273738502</v>
      </c>
      <c r="P12" s="22">
        <f>F12/F$17</f>
        <v>0.31956184233224083</v>
      </c>
      <c r="Q12" s="22">
        <f>G12/G$17</f>
        <v>0.26630153527686734</v>
      </c>
      <c r="R12" s="22">
        <f>H12/H$17</f>
        <v>0.1737967914438503</v>
      </c>
      <c r="S12" s="22">
        <f>I12/I$17</f>
        <v>6.9518716577540121E-2</v>
      </c>
      <c r="T12" s="26"/>
      <c r="U12" s="26"/>
      <c r="V12" s="26"/>
    </row>
    <row r="13" spans="1:22" x14ac:dyDescent="0.25">
      <c r="B13" s="19">
        <f>SUM(D13:L13)</f>
        <v>0.28923892777372184</v>
      </c>
      <c r="C13" s="1">
        <v>2</v>
      </c>
      <c r="D13" s="8">
        <f>COMBIN($F$1,D$16)*COMBIN($I$1,$C13)*COMBIN($L$1,8-D$16-$C13)/COMBIN($C$1,$O$1)</f>
        <v>1.8880722227290578E-2</v>
      </c>
      <c r="E13" s="9">
        <f>COMBIN($F$1,E$16)*COMBIN($I$1,$C13)*COMBIN($L$1,8-E$16-$C13)/COMBIN($C$1,$O$1)</f>
        <v>7.5522888909162297E-2</v>
      </c>
      <c r="F13" s="9">
        <f>COMBIN($F$1,F$16)*COMBIN($I$1,$C13)*COMBIN($L$1,8-F$16-$C13)/COMBIN($C$1,$O$1)</f>
        <v>0.10620406252850949</v>
      </c>
      <c r="G13" s="9">
        <f>COMBIN($F$1,G$16)*COMBIN($I$1,$C13)*COMBIN($L$1,8-G$16-$C13)/COMBIN($C$1,$O$1)</f>
        <v>6.6637843155143206E-2</v>
      </c>
      <c r="H13" s="9">
        <f>COMBIN($F$1,H$16)*COMBIN($I$1,$C13)*COMBIN($L$1,8-H$16-$C13)/COMBIN($C$1,$O$1)</f>
        <v>1.9436037586916768E-2</v>
      </c>
      <c r="I13" s="9">
        <f>COMBIN($F$1,I$16)*COMBIN($I$1,$C13)*COMBIN($L$1,8-I$16-$C13)/COMBIN($C$1,$O$1)</f>
        <v>2.4550784320315922E-3</v>
      </c>
      <c r="J13" s="9">
        <f>COMBIN($F$1,J$16)*COMBIN($I$1,$C13)*COMBIN($L$1,8-J$16-$C13)/COMBIN($C$1,$O$1)</f>
        <v>1.0229493466798298E-4</v>
      </c>
      <c r="K13" s="10"/>
      <c r="L13" s="11"/>
      <c r="N13" s="22">
        <f t="shared" si="0"/>
        <v>0.17291940539993933</v>
      </c>
      <c r="O13" s="8">
        <f t="shared" si="0"/>
        <v>0.24208716755991502</v>
      </c>
      <c r="P13" s="22">
        <f>F13/F$17</f>
        <v>0.31341642228738997</v>
      </c>
      <c r="Q13" s="22">
        <f>G13/G$17</f>
        <v>0.36872520269104697</v>
      </c>
      <c r="R13" s="22">
        <f>H13/H$17</f>
        <v>0.38101604278074869</v>
      </c>
      <c r="S13" s="22">
        <f>I13/I$17</f>
        <v>0.32085561497326204</v>
      </c>
      <c r="T13" s="22">
        <f>J13/J$17</f>
        <v>0.17647058823529413</v>
      </c>
      <c r="U13" s="26"/>
      <c r="V13" s="26"/>
    </row>
    <row r="14" spans="1:22" x14ac:dyDescent="0.25">
      <c r="B14" s="19">
        <f>SUM(D14:L14)</f>
        <v>0.14166804625651688</v>
      </c>
      <c r="C14" s="1">
        <v>1</v>
      </c>
      <c r="D14" s="8">
        <f>COMBIN($F$1,D$16)*COMBIN($I$1,$C14)*COMBIN($L$1,8-D$16-$C14)/COMBIN($C$1,$O$1)</f>
        <v>5.3944920649401651E-3</v>
      </c>
      <c r="E14" s="9">
        <f>COMBIN($F$1,E$16)*COMBIN($I$1,$C14)*COMBIN($L$1,8-E$16-$C14)/COMBIN($C$1,$O$1)</f>
        <v>2.6972460324700825E-2</v>
      </c>
      <c r="F14" s="9">
        <f>COMBIN($F$1,F$16)*COMBIN($I$1,$C14)*COMBIN($L$1,8-F$16-$C14)/COMBIN($C$1,$O$1)</f>
        <v>4.8550428584461472E-2</v>
      </c>
      <c r="G14" s="9">
        <f>COMBIN($F$1,G$16)*COMBIN($I$1,$C14)*COMBIN($L$1,8-G$16-$C14)/COMBIN($C$1,$O$1)</f>
        <v>4.0458690487051238E-2</v>
      </c>
      <c r="H14" s="9">
        <f>COMBIN($F$1,H$16)*COMBIN($I$1,$C14)*COMBIN($L$1,8-H$16-$C14)/COMBIN($C$1,$O$1)</f>
        <v>1.6659460788785801E-2</v>
      </c>
      <c r="I14" s="9">
        <f>COMBIN($F$1,I$16)*COMBIN($I$1,$C14)*COMBIN($L$1,8-I$16-$C14)/COMBIN($C$1,$O$1)</f>
        <v>3.3318921577571606E-3</v>
      </c>
      <c r="J14" s="9">
        <f>COMBIN($F$1,J$16)*COMBIN($I$1,$C14)*COMBIN($L$1,8-J$16-$C14)/COMBIN($C$1,$O$1)</f>
        <v>2.9227124190852282E-4</v>
      </c>
      <c r="K14" s="9">
        <f>COMBIN($F$1,K$16)*COMBIN($I$1,$C14)*COMBIN($L$1,8-K$16-$C14)/COMBIN($C$1,$O$1)</f>
        <v>8.350606911672082E-6</v>
      </c>
      <c r="L14" s="11"/>
      <c r="N14" s="22">
        <f t="shared" si="0"/>
        <v>4.9405544399982661E-2</v>
      </c>
      <c r="O14" s="8">
        <f t="shared" si="0"/>
        <v>8.6459702699969665E-2</v>
      </c>
      <c r="P14" s="22">
        <f>F14/F$17</f>
        <v>0.14327607875994969</v>
      </c>
      <c r="Q14" s="22">
        <f>G14/G$17</f>
        <v>0.2238688730624214</v>
      </c>
      <c r="R14" s="22">
        <f t="shared" ref="R14:V15" si="1">H14/H$17</f>
        <v>0.32658517952635602</v>
      </c>
      <c r="S14" s="22">
        <f t="shared" si="1"/>
        <v>0.4354469060351413</v>
      </c>
      <c r="T14" s="22">
        <f t="shared" si="1"/>
        <v>0.504201680672269</v>
      </c>
      <c r="U14" s="22">
        <f t="shared" si="1"/>
        <v>0.4285714285714286</v>
      </c>
      <c r="V14" s="26"/>
    </row>
    <row r="15" spans="1:22" ht="15.75" thickBot="1" x14ac:dyDescent="0.3">
      <c r="B15" s="20">
        <f>SUM(D15:L15)</f>
        <v>2.7153042199165731E-2</v>
      </c>
      <c r="C15" s="1">
        <v>0</v>
      </c>
      <c r="D15" s="12">
        <f>COMBIN($F$1,D$16)*COMBIN($I$1,$C15)*COMBIN($L$1,8-D$16-$C15)/COMBIN($C$1,$O$1)</f>
        <v>5.8440330703518454E-4</v>
      </c>
      <c r="E15" s="13">
        <f>COMBIN($F$1,E$16)*COMBIN($I$1,$C15)*COMBIN($L$1,8-E$16-$C15)/COMBIN($C$1,$O$1)</f>
        <v>3.5963280432934432E-3</v>
      </c>
      <c r="F15" s="13">
        <f>COMBIN($F$1,F$16)*COMBIN($I$1,$C15)*COMBIN($L$1,8-F$16-$C15)/COMBIN($C$1,$O$1)</f>
        <v>8.0917380974102476E-3</v>
      </c>
      <c r="G15" s="13">
        <f>COMBIN($F$1,G$16)*COMBIN($I$1,$C15)*COMBIN($L$1,8-G$16-$C15)/COMBIN($C$1,$O$1)</f>
        <v>8.6311873039042631E-3</v>
      </c>
      <c r="H15" s="13">
        <f>COMBIN($F$1,H$16)*COMBIN($I$1,$C15)*COMBIN($L$1,8-H$16-$C15)/COMBIN($C$1,$O$1)</f>
        <v>4.7201805568226436E-3</v>
      </c>
      <c r="I15" s="13">
        <f>COMBIN($F$1,I$16)*COMBIN($I$1,$C15)*COMBIN($L$1,8-I$16-$C15)/COMBIN($C$1,$O$1)</f>
        <v>1.3327568631028642E-3</v>
      </c>
      <c r="J15" s="13">
        <f>COMBIN($F$1,J$16)*COMBIN($I$1,$C15)*COMBIN($L$1,8-J$16-$C15)/COMBIN($C$1,$O$1)</f>
        <v>1.8510511987539777E-4</v>
      </c>
      <c r="K15" s="13">
        <f>COMBIN($F$1,K$16)*COMBIN($I$1,$C15)*COMBIN($L$1,8-K$16-$C15)/COMBIN($C$1,$O$1)</f>
        <v>1.1134142548896109E-5</v>
      </c>
      <c r="L15" s="14">
        <f>COMBIN($F$1,L$16)*COMBIN($I$1,$C15)*COMBIN($L$1,8-L$16-$C15)/COMBIN($C$1,$O$1)</f>
        <v>2.0876517279180205E-7</v>
      </c>
      <c r="N15" s="23">
        <f>D15/D$17</f>
        <v>5.3522673099981218E-3</v>
      </c>
      <c r="O15" s="12">
        <f>E15/E$17</f>
        <v>1.1527960359995955E-2</v>
      </c>
      <c r="P15" s="23">
        <f>F15/F$17</f>
        <v>2.387934645999162E-2</v>
      </c>
      <c r="Q15" s="23">
        <f>G15/G$17</f>
        <v>4.7758692919983227E-2</v>
      </c>
      <c r="R15" s="23">
        <f t="shared" si="1"/>
        <v>9.2532467532467536E-2</v>
      </c>
      <c r="S15" s="23">
        <f t="shared" si="1"/>
        <v>0.17417876241405653</v>
      </c>
      <c r="T15" s="23">
        <f t="shared" si="1"/>
        <v>0.31932773109243701</v>
      </c>
      <c r="U15" s="23">
        <f t="shared" si="1"/>
        <v>0.57142857142857151</v>
      </c>
      <c r="V15" s="23">
        <f t="shared" si="1"/>
        <v>1</v>
      </c>
    </row>
    <row r="16" spans="1:22" ht="15.75" thickBot="1" x14ac:dyDescent="0.3">
      <c r="D16" s="1">
        <v>0</v>
      </c>
      <c r="E16" s="1">
        <v>1</v>
      </c>
      <c r="F16" s="1">
        <v>2</v>
      </c>
      <c r="G16" s="1">
        <v>3</v>
      </c>
      <c r="H16" s="1">
        <v>4</v>
      </c>
      <c r="I16" s="1">
        <v>5</v>
      </c>
      <c r="J16" s="1">
        <v>6</v>
      </c>
      <c r="K16" s="1">
        <v>7</v>
      </c>
      <c r="L16" s="1">
        <v>8</v>
      </c>
      <c r="M16" s="1" t="s">
        <v>6</v>
      </c>
      <c r="N16" s="1">
        <v>0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>
        <v>7</v>
      </c>
      <c r="V16" s="1">
        <v>8</v>
      </c>
    </row>
    <row r="17" spans="1:22" ht="15.75" thickBot="1" x14ac:dyDescent="0.3">
      <c r="A17" s="4" t="s">
        <v>14</v>
      </c>
      <c r="B17" s="4"/>
      <c r="D17" s="15">
        <f>SUM(D7:D15)</f>
        <v>0.10918798953548335</v>
      </c>
      <c r="E17" s="16">
        <f>SUM(E7:E15)</f>
        <v>0.31196568438709527</v>
      </c>
      <c r="F17" s="16">
        <f>SUM(F7:F15)</f>
        <v>0.33885927786874143</v>
      </c>
      <c r="G17" s="16">
        <f>SUM(G7:G15)</f>
        <v>0.18072494819666213</v>
      </c>
      <c r="H17" s="16">
        <f>SUM(H7:H15)</f>
        <v>5.1011074087767512E-2</v>
      </c>
      <c r="I17" s="16">
        <f>SUM(I7:I15)</f>
        <v>7.6516611131651289E-3</v>
      </c>
      <c r="J17" s="16">
        <f>SUM(J7:J15)</f>
        <v>5.7967129645190353E-4</v>
      </c>
      <c r="K17" s="16">
        <f>SUM(K7:K15)</f>
        <v>1.9484749460568189E-5</v>
      </c>
      <c r="L17" s="17">
        <f>SUM(L7:L15)</f>
        <v>2.0876517279180205E-7</v>
      </c>
      <c r="N17" s="3">
        <f>SUM(N7:N15)</f>
        <v>1</v>
      </c>
      <c r="O17" s="3">
        <f>SUM(O7:O15)</f>
        <v>0.99999999999999989</v>
      </c>
      <c r="P17" s="3">
        <f t="shared" ref="P17:V17" si="2">SUM(P7:P15)</f>
        <v>0.99999999999999978</v>
      </c>
      <c r="Q17" s="3">
        <f t="shared" si="2"/>
        <v>0.99999999999999989</v>
      </c>
      <c r="R17" s="3">
        <f t="shared" si="2"/>
        <v>1</v>
      </c>
      <c r="S17" s="3">
        <f t="shared" si="2"/>
        <v>1</v>
      </c>
      <c r="T17" s="3">
        <f t="shared" si="2"/>
        <v>1.0000000000000002</v>
      </c>
      <c r="U17" s="3">
        <f t="shared" si="2"/>
        <v>1</v>
      </c>
      <c r="V17" s="3">
        <f t="shared" si="2"/>
        <v>1</v>
      </c>
    </row>
    <row r="18" spans="1:22" x14ac:dyDescent="0.25">
      <c r="L18" s="1" t="s">
        <v>12</v>
      </c>
    </row>
    <row r="19" spans="1:22" ht="15.75" thickBot="1" x14ac:dyDescent="0.3">
      <c r="D19" s="1" t="s">
        <v>16</v>
      </c>
    </row>
    <row r="20" spans="1:22" ht="15.75" thickBot="1" x14ac:dyDescent="0.3">
      <c r="C20" s="1">
        <v>8</v>
      </c>
      <c r="D20" s="27">
        <f t="shared" ref="D20" si="3">D7/$B7</f>
        <v>1</v>
      </c>
      <c r="E20" s="34"/>
      <c r="F20" s="34"/>
      <c r="G20" s="34"/>
      <c r="H20" s="34"/>
      <c r="I20" s="34"/>
      <c r="J20" s="34"/>
      <c r="K20" s="34"/>
      <c r="L20" s="30"/>
    </row>
    <row r="21" spans="1:22" ht="15.75" thickBot="1" x14ac:dyDescent="0.3">
      <c r="C21" s="1">
        <v>7</v>
      </c>
      <c r="D21" s="27">
        <f t="shared" ref="D21:E21" si="4">D8/$B8</f>
        <v>0.66666666666666663</v>
      </c>
      <c r="E21" s="28">
        <f t="shared" si="4"/>
        <v>0.33333333333333331</v>
      </c>
      <c r="F21" s="34"/>
      <c r="G21" s="34"/>
      <c r="H21" s="34"/>
      <c r="I21" s="34"/>
      <c r="J21" s="34"/>
      <c r="K21" s="34"/>
      <c r="L21" s="30"/>
    </row>
    <row r="22" spans="1:22" ht="15.75" thickBot="1" x14ac:dyDescent="0.3">
      <c r="C22" s="1">
        <v>6</v>
      </c>
      <c r="D22" s="27">
        <f t="shared" ref="D22:E22" si="5">D9/$B9</f>
        <v>0.43678160919540227</v>
      </c>
      <c r="E22" s="28">
        <f t="shared" si="5"/>
        <v>0.45977011494252867</v>
      </c>
      <c r="F22" s="28">
        <f t="shared" ref="F22" si="6">F9/$B9</f>
        <v>0.10344827586206896</v>
      </c>
      <c r="G22" s="34"/>
      <c r="H22" s="34"/>
      <c r="I22" s="34"/>
      <c r="J22" s="34"/>
      <c r="K22" s="34"/>
      <c r="L22" s="30"/>
    </row>
    <row r="23" spans="1:22" ht="15.75" thickBot="1" x14ac:dyDescent="0.3">
      <c r="C23" s="1">
        <v>5</v>
      </c>
      <c r="D23" s="27">
        <f t="shared" ref="D23:E23" si="7">D10/$B10</f>
        <v>0.28078817733990147</v>
      </c>
      <c r="E23" s="28">
        <f t="shared" si="7"/>
        <v>0.46798029556650245</v>
      </c>
      <c r="F23" s="28">
        <f t="shared" ref="F23:G23" si="8">F10/$B10</f>
        <v>0.22167487684729065</v>
      </c>
      <c r="G23" s="28">
        <f t="shared" si="8"/>
        <v>2.9556650246305421E-2</v>
      </c>
      <c r="H23" s="34"/>
      <c r="I23" s="34"/>
      <c r="J23" s="34"/>
      <c r="K23" s="34"/>
      <c r="L23" s="30"/>
    </row>
    <row r="24" spans="1:22" ht="15.75" thickBot="1" x14ac:dyDescent="0.3">
      <c r="C24" s="1">
        <v>4</v>
      </c>
      <c r="D24" s="27">
        <f>D11/$B11</f>
        <v>0.17679255610290096</v>
      </c>
      <c r="E24" s="28">
        <f t="shared" ref="E24:F24" si="9">E11/$B11</f>
        <v>0.41598248494800216</v>
      </c>
      <c r="F24" s="28">
        <f t="shared" si="9"/>
        <v>0.31198686371100165</v>
      </c>
      <c r="G24" s="28">
        <f>G11/$B11</f>
        <v>8.7575259989053092E-2</v>
      </c>
      <c r="H24" s="28">
        <f>H11/$B11</f>
        <v>7.6628352490421452E-3</v>
      </c>
      <c r="I24" s="34"/>
      <c r="J24" s="34"/>
      <c r="K24" s="34"/>
      <c r="L24" s="30"/>
    </row>
    <row r="25" spans="1:22" ht="15.75" thickBot="1" x14ac:dyDescent="0.3">
      <c r="C25" s="1">
        <v>3</v>
      </c>
      <c r="D25" s="27">
        <f>D12/$B12</f>
        <v>0.10879541914024674</v>
      </c>
      <c r="E25" s="28">
        <f t="shared" ref="E25:F25" si="10">E12/$B12</f>
        <v>0.33998568481327107</v>
      </c>
      <c r="F25" s="28">
        <f t="shared" si="10"/>
        <v>0.35998484274346348</v>
      </c>
      <c r="G25" s="28">
        <f t="shared" ref="G25:I25" si="11">G12/$B12</f>
        <v>0.15999326344153933</v>
      </c>
      <c r="H25" s="28">
        <f t="shared" si="11"/>
        <v>2.9472443265546711E-2</v>
      </c>
      <c r="I25" s="28">
        <f t="shared" si="11"/>
        <v>1.7683465959328032E-3</v>
      </c>
      <c r="J25" s="34"/>
      <c r="K25" s="34"/>
      <c r="L25" s="30"/>
    </row>
    <row r="26" spans="1:22" ht="15.75" thickBot="1" x14ac:dyDescent="0.3">
      <c r="C26" s="1">
        <v>2</v>
      </c>
      <c r="D26" s="27">
        <f>D13/$B13</f>
        <v>6.5277251484148063E-2</v>
      </c>
      <c r="E26" s="28">
        <f t="shared" ref="E26:F26" si="12">E13/$B13</f>
        <v>0.2611090059365922</v>
      </c>
      <c r="F26" s="28">
        <f t="shared" si="12"/>
        <v>0.3671845395983328</v>
      </c>
      <c r="G26" s="28">
        <f t="shared" ref="G26:I26" si="13">G13/$B13</f>
        <v>0.23039029935581665</v>
      </c>
      <c r="H26" s="28">
        <f t="shared" si="13"/>
        <v>6.7197170645446516E-2</v>
      </c>
      <c r="I26" s="28">
        <f t="shared" si="13"/>
        <v>8.4880636604774563E-3</v>
      </c>
      <c r="J26" s="28">
        <f t="shared" ref="J26" si="14">J13/$B13</f>
        <v>3.5366931918656062E-4</v>
      </c>
      <c r="K26" s="34"/>
      <c r="L26" s="30"/>
    </row>
    <row r="27" spans="1:22" ht="15.75" thickBot="1" x14ac:dyDescent="0.3">
      <c r="C27" s="1">
        <v>1</v>
      </c>
      <c r="D27" s="31">
        <f>D14/$B14</f>
        <v>3.8078396699086352E-2</v>
      </c>
      <c r="E27" s="32">
        <f t="shared" ref="E27:F27" si="15">E14/$B14</f>
        <v>0.19039198349543177</v>
      </c>
      <c r="F27" s="32">
        <f t="shared" si="15"/>
        <v>0.34270557029177706</v>
      </c>
      <c r="G27" s="32">
        <f t="shared" ref="G27:I27" si="16">G14/$B14</f>
        <v>0.28558797524314766</v>
      </c>
      <c r="H27" s="32">
        <f t="shared" si="16"/>
        <v>0.11759504862953137</v>
      </c>
      <c r="I27" s="32">
        <f t="shared" si="16"/>
        <v>2.3519009725906273E-2</v>
      </c>
      <c r="J27" s="32">
        <f t="shared" ref="J27:K27" si="17">J14/$B14</f>
        <v>2.0630710285882694E-3</v>
      </c>
      <c r="K27" s="32">
        <f t="shared" si="17"/>
        <v>5.8944886531093426E-5</v>
      </c>
      <c r="L27" s="33"/>
    </row>
    <row r="28" spans="1:22" ht="15.75" thickBot="1" x14ac:dyDescent="0.3">
      <c r="C28" s="1">
        <v>0</v>
      </c>
      <c r="D28" s="27">
        <f>D15/$B15</f>
        <v>2.1522572047309681E-2</v>
      </c>
      <c r="E28" s="28">
        <f t="shared" ref="E28:F28" si="18">E15/$B15</f>
        <v>0.13244659721421342</v>
      </c>
      <c r="F28" s="28">
        <f t="shared" si="18"/>
        <v>0.29800484373198022</v>
      </c>
      <c r="G28" s="28">
        <f t="shared" ref="G28:I28" si="19">G15/$B15</f>
        <v>0.31787183331411217</v>
      </c>
      <c r="H28" s="28">
        <f t="shared" si="19"/>
        <v>0.17383615884365508</v>
      </c>
      <c r="I28" s="28">
        <f t="shared" si="19"/>
        <v>4.9083150732326143E-2</v>
      </c>
      <c r="J28" s="28">
        <f t="shared" ref="J28:L28" si="20">J15/$B15</f>
        <v>6.8171042683786301E-3</v>
      </c>
      <c r="K28" s="28">
        <f t="shared" si="20"/>
        <v>4.1005138456412819E-4</v>
      </c>
      <c r="L28" s="29">
        <f t="shared" si="20"/>
        <v>7.6884634605774039E-6</v>
      </c>
    </row>
    <row r="29" spans="1:22" x14ac:dyDescent="0.25">
      <c r="D29" s="1">
        <v>0</v>
      </c>
      <c r="E29" s="1">
        <v>1</v>
      </c>
      <c r="F29" s="1">
        <v>2</v>
      </c>
      <c r="G29" s="1">
        <v>3</v>
      </c>
      <c r="H29" s="1">
        <v>4</v>
      </c>
      <c r="I29" s="1">
        <v>5</v>
      </c>
      <c r="J29" s="1">
        <v>6</v>
      </c>
      <c r="K29" s="1">
        <v>7</v>
      </c>
      <c r="L29" s="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6630-0D14-4EF7-8447-92F00F88E159}">
  <dimension ref="A1:V29"/>
  <sheetViews>
    <sheetView zoomScale="85" zoomScaleNormal="85" workbookViewId="0">
      <selection activeCell="A9" sqref="A9"/>
    </sheetView>
  </sheetViews>
  <sheetFormatPr defaultRowHeight="15" x14ac:dyDescent="0.25"/>
  <cols>
    <col min="1" max="1" width="31.7109375" style="1" customWidth="1"/>
    <col min="2" max="2" width="10.42578125" style="1" customWidth="1"/>
    <col min="3" max="3" width="9.140625" style="1"/>
    <col min="4" max="12" width="5.85546875" style="1" customWidth="1"/>
    <col min="13" max="13" width="9.140625" style="1"/>
    <col min="14" max="22" width="6.5703125" style="1" customWidth="1"/>
    <col min="23" max="16384" width="9.140625" style="1"/>
  </cols>
  <sheetData>
    <row r="1" spans="1:22" x14ac:dyDescent="0.25">
      <c r="C1" s="1">
        <v>45</v>
      </c>
      <c r="D1" s="1" t="s">
        <v>0</v>
      </c>
      <c r="F1" s="1">
        <v>10</v>
      </c>
      <c r="G1" s="1" t="s">
        <v>1</v>
      </c>
      <c r="I1" s="1">
        <v>15</v>
      </c>
      <c r="J1" s="1" t="s">
        <v>2</v>
      </c>
      <c r="L1" s="1">
        <v>20</v>
      </c>
      <c r="M1" s="1" t="s">
        <v>3</v>
      </c>
      <c r="O1" s="1">
        <v>8</v>
      </c>
      <c r="P1" s="1" t="s">
        <v>4</v>
      </c>
      <c r="Q1" s="1" t="s">
        <v>5</v>
      </c>
    </row>
    <row r="2" spans="1:22" x14ac:dyDescent="0.25">
      <c r="C2" s="1" t="s">
        <v>7</v>
      </c>
    </row>
    <row r="3" spans="1:22" x14ac:dyDescent="0.25">
      <c r="C3" s="1" t="s">
        <v>8</v>
      </c>
    </row>
    <row r="4" spans="1:22" x14ac:dyDescent="0.25">
      <c r="C4" s="1" t="s">
        <v>9</v>
      </c>
    </row>
    <row r="5" spans="1:22" x14ac:dyDescent="0.25">
      <c r="B5" s="1" t="s">
        <v>10</v>
      </c>
      <c r="N5" s="2" t="s">
        <v>17</v>
      </c>
      <c r="O5" s="2"/>
      <c r="P5" s="2"/>
      <c r="Q5" s="2"/>
      <c r="R5" s="2"/>
      <c r="S5" s="2"/>
      <c r="T5" s="2"/>
      <c r="U5" s="2"/>
      <c r="V5" s="2"/>
    </row>
    <row r="6" spans="1:22" ht="15.75" thickBot="1" x14ac:dyDescent="0.3">
      <c r="A6" s="38" t="s">
        <v>13</v>
      </c>
      <c r="C6" s="1" t="s">
        <v>11</v>
      </c>
      <c r="N6" s="2">
        <f>SUMPRODUCT(N7:N15,$C$7:$C$15)</f>
        <v>3.4285714285714284</v>
      </c>
      <c r="O6" s="2">
        <f t="shared" ref="O6:V6" si="0">SUMPRODUCT(O7:O15,$C$7:$C$15)</f>
        <v>3</v>
      </c>
      <c r="P6" s="2">
        <f t="shared" si="0"/>
        <v>2.5714285714285712</v>
      </c>
      <c r="Q6" s="2">
        <f t="shared" si="0"/>
        <v>2.1428571428571423</v>
      </c>
      <c r="R6" s="2">
        <f t="shared" si="0"/>
        <v>1.7142857142857144</v>
      </c>
      <c r="S6" s="2">
        <f t="shared" si="0"/>
        <v>1.2857142857142858</v>
      </c>
      <c r="T6" s="2">
        <f t="shared" si="0"/>
        <v>0.85714285714285721</v>
      </c>
      <c r="U6" s="2">
        <f t="shared" si="0"/>
        <v>0.4285714285714286</v>
      </c>
      <c r="V6" s="2">
        <f t="shared" si="0"/>
        <v>0</v>
      </c>
    </row>
    <row r="7" spans="1:22" x14ac:dyDescent="0.25">
      <c r="B7" s="18">
        <f>SUM(D7:L7)</f>
        <v>2.9853419709227686E-5</v>
      </c>
      <c r="C7" s="1">
        <v>8</v>
      </c>
      <c r="D7" s="5">
        <f>COMBIN($F$1,D$16)*COMBIN($I$1,$C7)*COMBIN($L$1,8-D$16-$C7)/COMBIN($C$1,$O$1)</f>
        <v>2.9853419709227686E-5</v>
      </c>
      <c r="E7" s="6"/>
      <c r="F7" s="6"/>
      <c r="G7" s="6"/>
      <c r="H7" s="6"/>
      <c r="I7" s="6"/>
      <c r="J7" s="6"/>
      <c r="K7" s="6"/>
      <c r="L7" s="7"/>
      <c r="M7" s="3">
        <f>SUM(D7:L15)</f>
        <v>0.99999999999999978</v>
      </c>
      <c r="N7" s="21">
        <f t="shared" ref="N7:O14" si="1">D7/D$17</f>
        <v>2.7341303595965633E-4</v>
      </c>
      <c r="O7" s="25"/>
      <c r="P7" s="24"/>
      <c r="Q7" s="24"/>
      <c r="R7" s="24"/>
      <c r="S7" s="24"/>
      <c r="T7" s="24"/>
      <c r="U7" s="24"/>
      <c r="V7" s="24"/>
    </row>
    <row r="8" spans="1:22" x14ac:dyDescent="0.25">
      <c r="A8" s="37" t="s">
        <v>20</v>
      </c>
      <c r="B8" s="19">
        <f>SUM(D8:L8)</f>
        <v>8.9560259127683067E-4</v>
      </c>
      <c r="C8" s="1">
        <v>7</v>
      </c>
      <c r="D8" s="8">
        <f>COMBIN($F$1,D$16)*COMBIN($I$1,$C8)*COMBIN($L$1,8-D$16-$C8)/COMBIN($C$1,$O$1)</f>
        <v>5.9706839418455378E-4</v>
      </c>
      <c r="E8" s="9">
        <f>COMBIN($F$1,E$16)*COMBIN($I$1,$C8)*COMBIN($L$1,8-E$16-$C8)/COMBIN($C$1,$O$1)</f>
        <v>2.9853419709227689E-4</v>
      </c>
      <c r="F8" s="10"/>
      <c r="G8" s="10"/>
      <c r="H8" s="10"/>
      <c r="I8" s="10"/>
      <c r="J8" s="10"/>
      <c r="K8" s="10"/>
      <c r="L8" s="11"/>
      <c r="N8" s="22">
        <f t="shared" si="1"/>
        <v>5.4682607191931269E-3</v>
      </c>
      <c r="O8" s="8">
        <f t="shared" si="1"/>
        <v>9.5694562585879725E-4</v>
      </c>
      <c r="P8" s="26"/>
      <c r="Q8" s="26"/>
      <c r="R8" s="26"/>
      <c r="S8" s="26"/>
      <c r="T8" s="26"/>
      <c r="U8" s="26"/>
      <c r="V8" s="26"/>
    </row>
    <row r="9" spans="1:22" x14ac:dyDescent="0.25">
      <c r="A9" s="39">
        <f>SUMPRODUCT(B7:B15,C7:C15)</f>
        <v>2.6666666666666665</v>
      </c>
      <c r="B9" s="19">
        <f>SUM(D9:L9)</f>
        <v>1.0100407001622036E-2</v>
      </c>
      <c r="C9" s="1">
        <v>6</v>
      </c>
      <c r="D9" s="8">
        <f>COMBIN($F$1,D$16)*COMBIN($I$1,$C9)*COMBIN($L$1,8-D$16-$C9)/COMBIN($C$1,$O$1)</f>
        <v>4.4116720236969812E-3</v>
      </c>
      <c r="E9" s="9">
        <f>COMBIN($F$1,E$16)*COMBIN($I$1,$C9)*COMBIN($L$1,8-E$16-$C9)/COMBIN($C$1,$O$1)</f>
        <v>4.6438652881020852E-3</v>
      </c>
      <c r="F9" s="9">
        <f>COMBIN($F$1,F$16)*COMBIN($I$1,$C9)*COMBIN($L$1,8-F$16-$C9)/COMBIN($C$1,$O$1)</f>
        <v>1.0448696898229693E-3</v>
      </c>
      <c r="G9" s="10"/>
      <c r="H9" s="10"/>
      <c r="I9" s="10"/>
      <c r="J9" s="10"/>
      <c r="K9" s="10"/>
      <c r="L9" s="11"/>
      <c r="N9" s="22">
        <f t="shared" si="1"/>
        <v>4.0404370869593663E-2</v>
      </c>
      <c r="O9" s="8">
        <f t="shared" si="1"/>
        <v>1.4885820846692403E-2</v>
      </c>
      <c r="P9" s="22">
        <f>F9/F$17</f>
        <v>3.083491461100569E-3</v>
      </c>
      <c r="Q9" s="26"/>
      <c r="R9" s="26"/>
      <c r="S9" s="26"/>
      <c r="T9" s="26"/>
      <c r="U9" s="26"/>
      <c r="V9" s="26"/>
    </row>
    <row r="10" spans="1:22" x14ac:dyDescent="0.25">
      <c r="B10" s="19">
        <f>SUM(D10:L10)</f>
        <v>5.6562279209083396E-2</v>
      </c>
      <c r="C10" s="1">
        <v>5</v>
      </c>
      <c r="D10" s="8">
        <f>COMBIN($F$1,D$16)*COMBIN($I$1,$C10)*COMBIN($L$1,8-D$16-$C10)/COMBIN($C$1,$O$1)</f>
        <v>1.5882019285309131E-2</v>
      </c>
      <c r="E10" s="9">
        <f>COMBIN($F$1,E$16)*COMBIN($I$1,$C10)*COMBIN($L$1,8-E$16-$C10)/COMBIN($C$1,$O$1)</f>
        <v>2.6470032142181885E-2</v>
      </c>
      <c r="F10" s="9">
        <f>COMBIN($F$1,F$16)*COMBIN($I$1,$C10)*COMBIN($L$1,8-F$16-$C10)/COMBIN($C$1,$O$1)</f>
        <v>1.2538436277875631E-2</v>
      </c>
      <c r="G10" s="9">
        <f>COMBIN($F$1,G$16)*COMBIN($I$1,$C10)*COMBIN($L$1,8-G$16-$C10)/COMBIN($C$1,$O$1)</f>
        <v>1.6717915037167508E-3</v>
      </c>
      <c r="H10" s="10"/>
      <c r="I10" s="10"/>
      <c r="J10" s="10"/>
      <c r="K10" s="10"/>
      <c r="L10" s="11"/>
      <c r="N10" s="22">
        <f t="shared" si="1"/>
        <v>0.14545573513053717</v>
      </c>
      <c r="O10" s="8">
        <f t="shared" si="1"/>
        <v>8.484917882614669E-2</v>
      </c>
      <c r="P10" s="22">
        <f>F10/F$17</f>
        <v>3.7001897533206825E-2</v>
      </c>
      <c r="Q10" s="22">
        <f>G10/G$17</f>
        <v>9.2504743833017062E-3</v>
      </c>
      <c r="R10" s="26"/>
      <c r="S10" s="26"/>
      <c r="T10" s="26"/>
      <c r="U10" s="26"/>
      <c r="V10" s="26"/>
    </row>
    <row r="11" spans="1:22" x14ac:dyDescent="0.25">
      <c r="B11" s="19">
        <f>SUM(D11:L11)</f>
        <v>0.17354335666423315</v>
      </c>
      <c r="C11" s="1">
        <v>4</v>
      </c>
      <c r="D11" s="8">
        <f>COMBIN($F$1,D$16)*COMBIN($I$1,$C11)*COMBIN($L$1,8-D$16-$C11)/COMBIN($C$1,$O$1)</f>
        <v>3.0681173619347187E-2</v>
      </c>
      <c r="E11" s="9">
        <f>COMBIN($F$1,E$16)*COMBIN($I$1,$C11)*COMBIN($L$1,8-E$16-$C11)/COMBIN($C$1,$O$1)</f>
        <v>7.219099675140514E-2</v>
      </c>
      <c r="F11" s="9">
        <f>COMBIN($F$1,F$16)*COMBIN($I$1,$C11)*COMBIN($L$1,8-F$16-$C11)/COMBIN($C$1,$O$1)</f>
        <v>5.4143247563553862E-2</v>
      </c>
      <c r="G11" s="9">
        <f>COMBIN($F$1,G$16)*COMBIN($I$1,$C11)*COMBIN($L$1,8-G$16-$C11)/COMBIN($C$1,$O$1)</f>
        <v>1.5198104579243189E-2</v>
      </c>
      <c r="H11" s="9">
        <f>COMBIN($F$1,H$16)*COMBIN($I$1,$C11)*COMBIN($L$1,8-H$16-$C11)/COMBIN($C$1,$O$1)</f>
        <v>1.3298341506837788E-3</v>
      </c>
      <c r="I11" s="10"/>
      <c r="J11" s="10"/>
      <c r="K11" s="10"/>
      <c r="L11" s="11"/>
      <c r="N11" s="22">
        <f t="shared" si="1"/>
        <v>0.2809940337749014</v>
      </c>
      <c r="O11" s="8">
        <f t="shared" si="1"/>
        <v>0.23140685134403643</v>
      </c>
      <c r="P11" s="22">
        <f>F11/F$17</f>
        <v>0.15978092116612042</v>
      </c>
      <c r="Q11" s="22">
        <f>G11/G$17</f>
        <v>8.4095221666379144E-2</v>
      </c>
      <c r="R11" s="22">
        <f>H11/H$17</f>
        <v>2.6069518716577544E-2</v>
      </c>
      <c r="S11" s="26"/>
      <c r="T11" s="26"/>
      <c r="U11" s="26"/>
      <c r="V11" s="26"/>
    </row>
    <row r="12" spans="1:22" x14ac:dyDescent="0.25">
      <c r="B12" s="19">
        <f>SUM(D12:L12)</f>
        <v>0.30080848488467082</v>
      </c>
      <c r="C12" s="1">
        <v>3</v>
      </c>
      <c r="D12" s="8">
        <f>COMBIN($F$1,D$16)*COMBIN($I$1,$C12)*COMBIN($L$1,8-D$16-$C12)/COMBIN($C$1,$O$1)</f>
        <v>3.2726585193970335E-2</v>
      </c>
      <c r="E12" s="9">
        <f>COMBIN($F$1,E$16)*COMBIN($I$1,$C12)*COMBIN($L$1,8-E$16-$C12)/COMBIN($C$1,$O$1)</f>
        <v>0.1022705787311573</v>
      </c>
      <c r="F12" s="9">
        <f>COMBIN($F$1,F$16)*COMBIN($I$1,$C12)*COMBIN($L$1,8-F$16-$C12)/COMBIN($C$1,$O$1)</f>
        <v>0.10828649512710774</v>
      </c>
      <c r="G12" s="9">
        <f>COMBIN($F$1,G$16)*COMBIN($I$1,$C12)*COMBIN($L$1,8-G$16-$C12)/COMBIN($C$1,$O$1)</f>
        <v>4.812733116760344E-2</v>
      </c>
      <c r="H12" s="9">
        <f>COMBIN($F$1,H$16)*COMBIN($I$1,$C12)*COMBIN($L$1,8-H$16-$C12)/COMBIN($C$1,$O$1)</f>
        <v>8.8655610045585264E-3</v>
      </c>
      <c r="I12" s="9">
        <f>COMBIN($F$1,I$16)*COMBIN($I$1,$C12)*COMBIN($L$1,8-I$16-$C12)/COMBIN($C$1,$O$1)</f>
        <v>5.3193366027351171E-4</v>
      </c>
      <c r="J12" s="10"/>
      <c r="K12" s="10"/>
      <c r="L12" s="11"/>
      <c r="N12" s="22">
        <f t="shared" si="1"/>
        <v>0.29972696935989485</v>
      </c>
      <c r="O12" s="8">
        <f t="shared" si="1"/>
        <v>0.32782637273738502</v>
      </c>
      <c r="P12" s="22">
        <f>F12/F$17</f>
        <v>0.31956184233224083</v>
      </c>
      <c r="Q12" s="22">
        <f>G12/G$17</f>
        <v>0.26630153527686734</v>
      </c>
      <c r="R12" s="22">
        <f>H12/H$17</f>
        <v>0.1737967914438503</v>
      </c>
      <c r="S12" s="22">
        <f>I12/I$17</f>
        <v>6.9518716577540121E-2</v>
      </c>
      <c r="T12" s="26"/>
      <c r="U12" s="26"/>
      <c r="V12" s="26"/>
    </row>
    <row r="13" spans="1:22" x14ac:dyDescent="0.25">
      <c r="B13" s="19">
        <f>SUM(D13:L13)</f>
        <v>0.28923892777372184</v>
      </c>
      <c r="C13" s="1">
        <v>2</v>
      </c>
      <c r="D13" s="8">
        <f>COMBIN($F$1,D$16)*COMBIN($I$1,$C13)*COMBIN($L$1,8-D$16-$C13)/COMBIN($C$1,$O$1)</f>
        <v>1.8880722227290578E-2</v>
      </c>
      <c r="E13" s="9">
        <f>COMBIN($F$1,E$16)*COMBIN($I$1,$C13)*COMBIN($L$1,8-E$16-$C13)/COMBIN($C$1,$O$1)</f>
        <v>7.5522888909162297E-2</v>
      </c>
      <c r="F13" s="9">
        <f>COMBIN($F$1,F$16)*COMBIN($I$1,$C13)*COMBIN($L$1,8-F$16-$C13)/COMBIN($C$1,$O$1)</f>
        <v>0.10620406252850949</v>
      </c>
      <c r="G13" s="9">
        <f>COMBIN($F$1,G$16)*COMBIN($I$1,$C13)*COMBIN($L$1,8-G$16-$C13)/COMBIN($C$1,$O$1)</f>
        <v>6.6637843155143206E-2</v>
      </c>
      <c r="H13" s="9">
        <f>COMBIN($F$1,H$16)*COMBIN($I$1,$C13)*COMBIN($L$1,8-H$16-$C13)/COMBIN($C$1,$O$1)</f>
        <v>1.9436037586916768E-2</v>
      </c>
      <c r="I13" s="9">
        <f>COMBIN($F$1,I$16)*COMBIN($I$1,$C13)*COMBIN($L$1,8-I$16-$C13)/COMBIN($C$1,$O$1)</f>
        <v>2.4550784320315922E-3</v>
      </c>
      <c r="J13" s="9">
        <f>COMBIN($F$1,J$16)*COMBIN($I$1,$C13)*COMBIN($L$1,8-J$16-$C13)/COMBIN($C$1,$O$1)</f>
        <v>1.0229493466798298E-4</v>
      </c>
      <c r="K13" s="10"/>
      <c r="L13" s="11"/>
      <c r="N13" s="22">
        <f t="shared" si="1"/>
        <v>0.17291940539993933</v>
      </c>
      <c r="O13" s="8">
        <f t="shared" si="1"/>
        <v>0.24208716755991502</v>
      </c>
      <c r="P13" s="22">
        <f>F13/F$17</f>
        <v>0.31341642228738997</v>
      </c>
      <c r="Q13" s="22">
        <f>G13/G$17</f>
        <v>0.36872520269104697</v>
      </c>
      <c r="R13" s="22">
        <f>H13/H$17</f>
        <v>0.38101604278074869</v>
      </c>
      <c r="S13" s="22">
        <f>I13/I$17</f>
        <v>0.32085561497326204</v>
      </c>
      <c r="T13" s="22">
        <f>J13/J$17</f>
        <v>0.17647058823529413</v>
      </c>
      <c r="U13" s="26"/>
      <c r="V13" s="26"/>
    </row>
    <row r="14" spans="1:22" x14ac:dyDescent="0.25">
      <c r="B14" s="19">
        <f>SUM(D14:L14)</f>
        <v>0.14166804625651688</v>
      </c>
      <c r="C14" s="1">
        <v>1</v>
      </c>
      <c r="D14" s="8">
        <f>COMBIN($F$1,D$16)*COMBIN($I$1,$C14)*COMBIN($L$1,8-D$16-$C14)/COMBIN($C$1,$O$1)</f>
        <v>5.3944920649401651E-3</v>
      </c>
      <c r="E14" s="9">
        <f>COMBIN($F$1,E$16)*COMBIN($I$1,$C14)*COMBIN($L$1,8-E$16-$C14)/COMBIN($C$1,$O$1)</f>
        <v>2.6972460324700825E-2</v>
      </c>
      <c r="F14" s="9">
        <f>COMBIN($F$1,F$16)*COMBIN($I$1,$C14)*COMBIN($L$1,8-F$16-$C14)/COMBIN($C$1,$O$1)</f>
        <v>4.8550428584461472E-2</v>
      </c>
      <c r="G14" s="9">
        <f>COMBIN($F$1,G$16)*COMBIN($I$1,$C14)*COMBIN($L$1,8-G$16-$C14)/COMBIN($C$1,$O$1)</f>
        <v>4.0458690487051238E-2</v>
      </c>
      <c r="H14" s="9">
        <f>COMBIN($F$1,H$16)*COMBIN($I$1,$C14)*COMBIN($L$1,8-H$16-$C14)/COMBIN($C$1,$O$1)</f>
        <v>1.6659460788785801E-2</v>
      </c>
      <c r="I14" s="9">
        <f>COMBIN($F$1,I$16)*COMBIN($I$1,$C14)*COMBIN($L$1,8-I$16-$C14)/COMBIN($C$1,$O$1)</f>
        <v>3.3318921577571606E-3</v>
      </c>
      <c r="J14" s="9">
        <f>COMBIN($F$1,J$16)*COMBIN($I$1,$C14)*COMBIN($L$1,8-J$16-$C14)/COMBIN($C$1,$O$1)</f>
        <v>2.9227124190852282E-4</v>
      </c>
      <c r="K14" s="9">
        <f>COMBIN($F$1,K$16)*COMBIN($I$1,$C14)*COMBIN($L$1,8-K$16-$C14)/COMBIN($C$1,$O$1)</f>
        <v>8.350606911672082E-6</v>
      </c>
      <c r="L14" s="11"/>
      <c r="N14" s="22">
        <f t="shared" si="1"/>
        <v>4.9405544399982661E-2</v>
      </c>
      <c r="O14" s="8">
        <f t="shared" si="1"/>
        <v>8.6459702699969665E-2</v>
      </c>
      <c r="P14" s="22">
        <f>F14/F$17</f>
        <v>0.14327607875994969</v>
      </c>
      <c r="Q14" s="22">
        <f>G14/G$17</f>
        <v>0.2238688730624214</v>
      </c>
      <c r="R14" s="22">
        <f t="shared" ref="R14:V15" si="2">H14/H$17</f>
        <v>0.32658517952635602</v>
      </c>
      <c r="S14" s="22">
        <f t="shared" si="2"/>
        <v>0.4354469060351413</v>
      </c>
      <c r="T14" s="22">
        <f t="shared" si="2"/>
        <v>0.504201680672269</v>
      </c>
      <c r="U14" s="22">
        <f t="shared" si="2"/>
        <v>0.4285714285714286</v>
      </c>
      <c r="V14" s="26"/>
    </row>
    <row r="15" spans="1:22" ht="15.75" thickBot="1" x14ac:dyDescent="0.3">
      <c r="B15" s="20">
        <f>SUM(D15:L15)</f>
        <v>2.7153042199165731E-2</v>
      </c>
      <c r="C15" s="1">
        <v>0</v>
      </c>
      <c r="D15" s="12">
        <f>COMBIN($F$1,D$16)*COMBIN($I$1,$C15)*COMBIN($L$1,8-D$16-$C15)/COMBIN($C$1,$O$1)</f>
        <v>5.8440330703518454E-4</v>
      </c>
      <c r="E15" s="13">
        <f>COMBIN($F$1,E$16)*COMBIN($I$1,$C15)*COMBIN($L$1,8-E$16-$C15)/COMBIN($C$1,$O$1)</f>
        <v>3.5963280432934432E-3</v>
      </c>
      <c r="F15" s="13">
        <f>COMBIN($F$1,F$16)*COMBIN($I$1,$C15)*COMBIN($L$1,8-F$16-$C15)/COMBIN($C$1,$O$1)</f>
        <v>8.0917380974102476E-3</v>
      </c>
      <c r="G15" s="13">
        <f>COMBIN($F$1,G$16)*COMBIN($I$1,$C15)*COMBIN($L$1,8-G$16-$C15)/COMBIN($C$1,$O$1)</f>
        <v>8.6311873039042631E-3</v>
      </c>
      <c r="H15" s="13">
        <f>COMBIN($F$1,H$16)*COMBIN($I$1,$C15)*COMBIN($L$1,8-H$16-$C15)/COMBIN($C$1,$O$1)</f>
        <v>4.7201805568226436E-3</v>
      </c>
      <c r="I15" s="13">
        <f>COMBIN($F$1,I$16)*COMBIN($I$1,$C15)*COMBIN($L$1,8-I$16-$C15)/COMBIN($C$1,$O$1)</f>
        <v>1.3327568631028642E-3</v>
      </c>
      <c r="J15" s="13">
        <f>COMBIN($F$1,J$16)*COMBIN($I$1,$C15)*COMBIN($L$1,8-J$16-$C15)/COMBIN($C$1,$O$1)</f>
        <v>1.8510511987539777E-4</v>
      </c>
      <c r="K15" s="13">
        <f>COMBIN($F$1,K$16)*COMBIN($I$1,$C15)*COMBIN($L$1,8-K$16-$C15)/COMBIN($C$1,$O$1)</f>
        <v>1.1134142548896109E-5</v>
      </c>
      <c r="L15" s="14">
        <f>COMBIN($F$1,L$16)*COMBIN($I$1,$C15)*COMBIN($L$1,8-L$16-$C15)/COMBIN($C$1,$O$1)</f>
        <v>2.0876517279180205E-7</v>
      </c>
      <c r="N15" s="23">
        <f>D15/D$17</f>
        <v>5.3522673099981218E-3</v>
      </c>
      <c r="O15" s="12">
        <f>E15/E$17</f>
        <v>1.1527960359995955E-2</v>
      </c>
      <c r="P15" s="23">
        <f>F15/F$17</f>
        <v>2.387934645999162E-2</v>
      </c>
      <c r="Q15" s="23">
        <f>G15/G$17</f>
        <v>4.7758692919983227E-2</v>
      </c>
      <c r="R15" s="23">
        <f t="shared" si="2"/>
        <v>9.2532467532467536E-2</v>
      </c>
      <c r="S15" s="23">
        <f t="shared" si="2"/>
        <v>0.17417876241405653</v>
      </c>
      <c r="T15" s="23">
        <f t="shared" si="2"/>
        <v>0.31932773109243701</v>
      </c>
      <c r="U15" s="23">
        <f t="shared" si="2"/>
        <v>0.57142857142857151</v>
      </c>
      <c r="V15" s="23">
        <f t="shared" si="2"/>
        <v>1</v>
      </c>
    </row>
    <row r="16" spans="1:22" ht="15.75" thickBot="1" x14ac:dyDescent="0.3">
      <c r="D16" s="1">
        <v>0</v>
      </c>
      <c r="E16" s="1">
        <v>1</v>
      </c>
      <c r="F16" s="1">
        <v>2</v>
      </c>
      <c r="G16" s="1">
        <v>3</v>
      </c>
      <c r="H16" s="1">
        <v>4</v>
      </c>
      <c r="I16" s="1">
        <v>5</v>
      </c>
      <c r="J16" s="1">
        <v>6</v>
      </c>
      <c r="K16" s="1">
        <v>7</v>
      </c>
      <c r="L16" s="1">
        <v>8</v>
      </c>
      <c r="M16" s="1" t="s">
        <v>6</v>
      </c>
      <c r="N16" s="1">
        <v>0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>
        <v>7</v>
      </c>
      <c r="V16" s="1">
        <v>8</v>
      </c>
    </row>
    <row r="17" spans="1:22" ht="15.75" thickBot="1" x14ac:dyDescent="0.3">
      <c r="A17" s="4" t="s">
        <v>14</v>
      </c>
      <c r="B17" s="4"/>
      <c r="D17" s="15">
        <f>SUM(D7:D15)</f>
        <v>0.10918798953548335</v>
      </c>
      <c r="E17" s="16">
        <f>SUM(E7:E15)</f>
        <v>0.31196568438709527</v>
      </c>
      <c r="F17" s="16">
        <f>SUM(F7:F15)</f>
        <v>0.33885927786874143</v>
      </c>
      <c r="G17" s="16">
        <f>SUM(G7:G15)</f>
        <v>0.18072494819666213</v>
      </c>
      <c r="H17" s="16">
        <f>SUM(H7:H15)</f>
        <v>5.1011074087767512E-2</v>
      </c>
      <c r="I17" s="16">
        <f>SUM(I7:I15)</f>
        <v>7.6516611131651289E-3</v>
      </c>
      <c r="J17" s="16">
        <f>SUM(J7:J15)</f>
        <v>5.7967129645190353E-4</v>
      </c>
      <c r="K17" s="16">
        <f>SUM(K7:K15)</f>
        <v>1.9484749460568189E-5</v>
      </c>
      <c r="L17" s="17">
        <f>SUM(L7:L15)</f>
        <v>2.0876517279180205E-7</v>
      </c>
      <c r="N17" s="3">
        <f>SUM(N7:N15)</f>
        <v>1</v>
      </c>
      <c r="O17" s="3">
        <f>SUM(O7:O15)</f>
        <v>0.99999999999999989</v>
      </c>
      <c r="P17" s="3">
        <f t="shared" ref="P17:V17" si="3">SUM(P7:P15)</f>
        <v>0.99999999999999978</v>
      </c>
      <c r="Q17" s="3">
        <f t="shared" si="3"/>
        <v>0.99999999999999989</v>
      </c>
      <c r="R17" s="3">
        <f t="shared" si="3"/>
        <v>1</v>
      </c>
      <c r="S17" s="3">
        <f t="shared" si="3"/>
        <v>1</v>
      </c>
      <c r="T17" s="3">
        <f t="shared" si="3"/>
        <v>1.0000000000000002</v>
      </c>
      <c r="U17" s="3">
        <f t="shared" si="3"/>
        <v>1</v>
      </c>
      <c r="V17" s="3">
        <f t="shared" si="3"/>
        <v>1</v>
      </c>
    </row>
    <row r="18" spans="1:22" x14ac:dyDescent="0.25">
      <c r="D18" s="37" t="s">
        <v>19</v>
      </c>
      <c r="E18" s="37"/>
      <c r="F18" s="37"/>
      <c r="G18" s="37"/>
      <c r="H18" s="37">
        <f>SUMPRODUCT(D17:L17,D16:L16)</f>
        <v>1.7777777777777779</v>
      </c>
      <c r="L18" s="1" t="s">
        <v>12</v>
      </c>
    </row>
    <row r="19" spans="1:22" ht="15.75" thickBot="1" x14ac:dyDescent="0.3">
      <c r="D19" s="1" t="s">
        <v>16</v>
      </c>
    </row>
    <row r="20" spans="1:22" ht="15.75" thickBot="1" x14ac:dyDescent="0.3">
      <c r="C20" s="1">
        <v>8</v>
      </c>
      <c r="D20" s="27">
        <f t="shared" ref="D20:L28" si="4">D7/$B7</f>
        <v>1</v>
      </c>
      <c r="E20" s="34"/>
      <c r="F20" s="34"/>
      <c r="G20" s="34"/>
      <c r="H20" s="34"/>
      <c r="I20" s="34"/>
      <c r="J20" s="34"/>
      <c r="K20" s="34"/>
      <c r="L20" s="30"/>
      <c r="M20" s="36">
        <f t="shared" ref="M20:M28" si="5">SUMPRODUCT(D20:L20,D$29:L$29)</f>
        <v>0</v>
      </c>
    </row>
    <row r="21" spans="1:22" ht="15.75" thickBot="1" x14ac:dyDescent="0.3">
      <c r="C21" s="1">
        <v>7</v>
      </c>
      <c r="D21" s="27">
        <f t="shared" si="4"/>
        <v>0.66666666666666663</v>
      </c>
      <c r="E21" s="28">
        <f t="shared" si="4"/>
        <v>0.33333333333333331</v>
      </c>
      <c r="F21" s="34"/>
      <c r="G21" s="34"/>
      <c r="H21" s="34"/>
      <c r="I21" s="34"/>
      <c r="J21" s="34"/>
      <c r="K21" s="34"/>
      <c r="L21" s="30"/>
      <c r="M21" s="36">
        <f t="shared" si="5"/>
        <v>0.33333333333333331</v>
      </c>
    </row>
    <row r="22" spans="1:22" ht="15.75" thickBot="1" x14ac:dyDescent="0.3">
      <c r="C22" s="1">
        <v>6</v>
      </c>
      <c r="D22" s="27">
        <f t="shared" si="4"/>
        <v>0.43678160919540227</v>
      </c>
      <c r="E22" s="28">
        <f t="shared" si="4"/>
        <v>0.45977011494252867</v>
      </c>
      <c r="F22" s="28">
        <f t="shared" si="4"/>
        <v>0.10344827586206896</v>
      </c>
      <c r="G22" s="34"/>
      <c r="H22" s="34"/>
      <c r="I22" s="34"/>
      <c r="J22" s="34"/>
      <c r="K22" s="34"/>
      <c r="L22" s="30"/>
      <c r="M22" s="36">
        <f t="shared" si="5"/>
        <v>0.66666666666666663</v>
      </c>
    </row>
    <row r="23" spans="1:22" ht="15.75" thickBot="1" x14ac:dyDescent="0.3">
      <c r="C23" s="1">
        <v>5</v>
      </c>
      <c r="D23" s="27">
        <f t="shared" si="4"/>
        <v>0.28078817733990147</v>
      </c>
      <c r="E23" s="28">
        <f t="shared" si="4"/>
        <v>0.46798029556650245</v>
      </c>
      <c r="F23" s="28">
        <f t="shared" si="4"/>
        <v>0.22167487684729065</v>
      </c>
      <c r="G23" s="28">
        <f t="shared" si="4"/>
        <v>2.9556650246305421E-2</v>
      </c>
      <c r="H23" s="34"/>
      <c r="I23" s="34"/>
      <c r="J23" s="34"/>
      <c r="K23" s="34"/>
      <c r="L23" s="30"/>
      <c r="M23" s="36">
        <f t="shared" si="5"/>
        <v>1</v>
      </c>
    </row>
    <row r="24" spans="1:22" ht="15.75" thickBot="1" x14ac:dyDescent="0.3">
      <c r="C24" s="1">
        <v>4</v>
      </c>
      <c r="D24" s="27">
        <f>D11/$B11</f>
        <v>0.17679255610290096</v>
      </c>
      <c r="E24" s="28">
        <f t="shared" si="4"/>
        <v>0.41598248494800216</v>
      </c>
      <c r="F24" s="28">
        <f t="shared" si="4"/>
        <v>0.31198686371100165</v>
      </c>
      <c r="G24" s="28">
        <f>G11/$B11</f>
        <v>8.7575259989053092E-2</v>
      </c>
      <c r="H24" s="28">
        <f>H11/$B11</f>
        <v>7.6628352490421452E-3</v>
      </c>
      <c r="I24" s="34"/>
      <c r="J24" s="34"/>
      <c r="K24" s="34"/>
      <c r="L24" s="30"/>
      <c r="M24" s="36">
        <f t="shared" si="5"/>
        <v>1.3333333333333333</v>
      </c>
    </row>
    <row r="25" spans="1:22" ht="15.75" thickBot="1" x14ac:dyDescent="0.3">
      <c r="C25" s="1">
        <v>3</v>
      </c>
      <c r="D25" s="27">
        <f>D12/$B12</f>
        <v>0.10879541914024674</v>
      </c>
      <c r="E25" s="28">
        <f t="shared" si="4"/>
        <v>0.33998568481327107</v>
      </c>
      <c r="F25" s="28">
        <f t="shared" si="4"/>
        <v>0.35998484274346348</v>
      </c>
      <c r="G25" s="28">
        <f t="shared" si="4"/>
        <v>0.15999326344153933</v>
      </c>
      <c r="H25" s="28">
        <f t="shared" si="4"/>
        <v>2.9472443265546711E-2</v>
      </c>
      <c r="I25" s="28">
        <f t="shared" si="4"/>
        <v>1.7683465959328032E-3</v>
      </c>
      <c r="J25" s="34"/>
      <c r="K25" s="34"/>
      <c r="L25" s="30"/>
      <c r="M25" s="36">
        <f t="shared" si="5"/>
        <v>1.6666666666666667</v>
      </c>
    </row>
    <row r="26" spans="1:22" ht="15.75" thickBot="1" x14ac:dyDescent="0.3">
      <c r="C26" s="1">
        <v>2</v>
      </c>
      <c r="D26" s="27">
        <f>D13/$B13</f>
        <v>6.5277251484148063E-2</v>
      </c>
      <c r="E26" s="28">
        <f t="shared" si="4"/>
        <v>0.2611090059365922</v>
      </c>
      <c r="F26" s="28">
        <f t="shared" si="4"/>
        <v>0.3671845395983328</v>
      </c>
      <c r="G26" s="28">
        <f t="shared" si="4"/>
        <v>0.23039029935581665</v>
      </c>
      <c r="H26" s="28">
        <f t="shared" si="4"/>
        <v>6.7197170645446516E-2</v>
      </c>
      <c r="I26" s="28">
        <f t="shared" si="4"/>
        <v>8.4880636604774563E-3</v>
      </c>
      <c r="J26" s="28">
        <f t="shared" si="4"/>
        <v>3.5366931918656062E-4</v>
      </c>
      <c r="K26" s="34"/>
      <c r="L26" s="30"/>
      <c r="M26" s="36">
        <f t="shared" si="5"/>
        <v>2.0000000000000004</v>
      </c>
    </row>
    <row r="27" spans="1:22" ht="15.75" thickBot="1" x14ac:dyDescent="0.3">
      <c r="C27" s="1">
        <v>1</v>
      </c>
      <c r="D27" s="31">
        <f>D14/$B14</f>
        <v>3.8078396699086352E-2</v>
      </c>
      <c r="E27" s="32">
        <f t="shared" si="4"/>
        <v>0.19039198349543177</v>
      </c>
      <c r="F27" s="32">
        <f t="shared" si="4"/>
        <v>0.34270557029177706</v>
      </c>
      <c r="G27" s="32">
        <f t="shared" si="4"/>
        <v>0.28558797524314766</v>
      </c>
      <c r="H27" s="32">
        <f t="shared" si="4"/>
        <v>0.11759504862953137</v>
      </c>
      <c r="I27" s="32">
        <f t="shared" si="4"/>
        <v>2.3519009725906273E-2</v>
      </c>
      <c r="J27" s="32">
        <f t="shared" si="4"/>
        <v>2.0630710285882694E-3</v>
      </c>
      <c r="K27" s="32">
        <f t="shared" si="4"/>
        <v>5.8944886531093426E-5</v>
      </c>
      <c r="L27" s="33"/>
      <c r="M27" s="36">
        <f t="shared" si="5"/>
        <v>2.333333333333333</v>
      </c>
    </row>
    <row r="28" spans="1:22" ht="15.75" thickBot="1" x14ac:dyDescent="0.3">
      <c r="C28" s="1">
        <v>0</v>
      </c>
      <c r="D28" s="27">
        <f>D15/$B15</f>
        <v>2.1522572047309681E-2</v>
      </c>
      <c r="E28" s="28">
        <f t="shared" si="4"/>
        <v>0.13244659721421342</v>
      </c>
      <c r="F28" s="28">
        <f t="shared" si="4"/>
        <v>0.29800484373198022</v>
      </c>
      <c r="G28" s="28">
        <f t="shared" si="4"/>
        <v>0.31787183331411217</v>
      </c>
      <c r="H28" s="28">
        <f t="shared" si="4"/>
        <v>0.17383615884365508</v>
      </c>
      <c r="I28" s="28">
        <f t="shared" si="4"/>
        <v>4.9083150732326143E-2</v>
      </c>
      <c r="J28" s="28">
        <f t="shared" si="4"/>
        <v>6.8171042683786301E-3</v>
      </c>
      <c r="K28" s="28">
        <f t="shared" si="4"/>
        <v>4.1005138456412819E-4</v>
      </c>
      <c r="L28" s="29">
        <f t="shared" si="4"/>
        <v>7.6884634605774039E-6</v>
      </c>
      <c r="M28" s="36">
        <f t="shared" si="5"/>
        <v>2.6666666666666665</v>
      </c>
      <c r="N28" s="35" t="s">
        <v>18</v>
      </c>
      <c r="O28" s="35"/>
      <c r="P28" s="35"/>
      <c r="Q28" s="35"/>
      <c r="R28" s="35"/>
      <c r="S28" s="35"/>
      <c r="T28" s="35"/>
      <c r="U28" s="35"/>
      <c r="V28" s="35"/>
    </row>
    <row r="29" spans="1:22" x14ac:dyDescent="0.25">
      <c r="D29" s="1">
        <v>0</v>
      </c>
      <c r="E29" s="1">
        <v>1</v>
      </c>
      <c r="F29" s="1">
        <v>2</v>
      </c>
      <c r="G29" s="1">
        <v>3</v>
      </c>
      <c r="H29" s="1">
        <v>4</v>
      </c>
      <c r="I29" s="1">
        <v>5</v>
      </c>
      <c r="J29" s="1">
        <v>6</v>
      </c>
      <c r="K29" s="1">
        <v>7</v>
      </c>
      <c r="L29" s="1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A290-527C-4C9C-B9AF-D8469458FA7E}">
  <dimension ref="D3:L12"/>
  <sheetViews>
    <sheetView workbookViewId="0">
      <selection activeCell="D11" sqref="D11"/>
    </sheetView>
  </sheetViews>
  <sheetFormatPr defaultRowHeight="15" x14ac:dyDescent="0.25"/>
  <sheetData>
    <row r="3" spans="4:12" x14ac:dyDescent="0.25">
      <c r="D3" t="s">
        <v>25</v>
      </c>
    </row>
    <row r="5" spans="4:12" x14ac:dyDescent="0.25">
      <c r="D5" t="s">
        <v>21</v>
      </c>
      <c r="L5" t="s">
        <v>22</v>
      </c>
    </row>
    <row r="6" spans="4:12" x14ac:dyDescent="0.25">
      <c r="D6" t="s">
        <v>23</v>
      </c>
      <c r="L6" t="s">
        <v>24</v>
      </c>
    </row>
    <row r="10" spans="4:12" x14ac:dyDescent="0.25">
      <c r="D10" t="s">
        <v>31</v>
      </c>
      <c r="L10" t="s">
        <v>26</v>
      </c>
    </row>
    <row r="11" spans="4:12" x14ac:dyDescent="0.25">
      <c r="D11" t="s">
        <v>29</v>
      </c>
      <c r="L11" t="s">
        <v>27</v>
      </c>
    </row>
    <row r="12" spans="4:12" x14ac:dyDescent="0.25">
      <c r="D12" t="s">
        <v>30</v>
      </c>
      <c r="L1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2017-11-20T12:00:31Z</dcterms:created>
  <dcterms:modified xsi:type="dcterms:W3CDTF">2017-11-20T13:06:29Z</dcterms:modified>
</cp:coreProperties>
</file>